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LENA\Public\ДОГОВОРА\Договора ЕІСУБ фін упр\РІШЕННЯ-ЗВІТИ\Виконання 2024\РІК\Сесія ЗВІТ\"/>
    </mc:Choice>
  </mc:AlternateContent>
  <bookViews>
    <workbookView xWindow="-120" yWindow="-120" windowWidth="29040" windowHeight="15840"/>
  </bookViews>
  <sheets>
    <sheet name="analiz_vd0" sheetId="2" r:id="rId1"/>
    <sheet name="Лист1" sheetId="1" r:id="rId2"/>
  </sheets>
  <definedNames>
    <definedName name="CREXPORT">#REF!</definedName>
    <definedName name="n" hidden="1">{#N/A,#N/A,FALSE,"Лист4"}</definedName>
    <definedName name="wrn.Інструкція." hidden="1">{#N/A,#N/A,FALSE,"Лист4"}</definedName>
    <definedName name="аа" hidden="1">{#N/A,#N/A,FALSE,"Лист4"}</definedName>
    <definedName name="аааа" hidden="1">{#N/A,#N/A,FALSE,"Лист4"}</definedName>
    <definedName name="ааааа" hidden="1">{#N/A,#N/A,FALSE,"Лист4"}</definedName>
    <definedName name="аааг" hidden="1">{#N/A,#N/A,FALSE,"Лист4"}</definedName>
    <definedName name="ааао" hidden="1">{#N/A,#N/A,FALSE,"Лист4"}</definedName>
    <definedName name="аааоркк" hidden="1">{#N/A,#N/A,FALSE,"Лист4"}</definedName>
    <definedName name="аарр" hidden="1">{#N/A,#N/A,FALSE,"Лист4"}</definedName>
    <definedName name="амп" hidden="1">{#N/A,#N/A,FALSE,"Лист4"}</definedName>
    <definedName name="ап" hidden="1">{#N/A,#N/A,FALSE,"Лист4"}</definedName>
    <definedName name="апро" hidden="1">{#N/A,#N/A,FALSE,"Лист4"}</definedName>
    <definedName name="аунуну" hidden="1">{#N/A,#N/A,FALSE,"Лист4"}</definedName>
    <definedName name="бб" hidden="1">{#N/A,#N/A,FALSE,"Лист4"}</definedName>
    <definedName name="вап" hidden="1">{#N/A,#N/A,FALSE,"Лист4"}</definedName>
    <definedName name="вапа" hidden="1">{#N/A,#N/A,FALSE,"Лист4"}</definedName>
    <definedName name="вапро" hidden="1">{#N/A,#N/A,FALSE,"Лист4"}</definedName>
    <definedName name="вау" hidden="1">{#N/A,#N/A,FALSE,"Лист4"}</definedName>
    <definedName name="вв" hidden="1">{#N/A,#N/A,FALSE,"Лист4"}</definedName>
    <definedName name="вмр" hidden="1">{#N/A,#N/A,FALSE,"Лист4"}</definedName>
    <definedName name="вруу" hidden="1">{#N/A,#N/A,FALSE,"Лист4"}</definedName>
    <definedName name="врууунуууу" hidden="1">{#N/A,#N/A,FALSE,"Лист4"}</definedName>
    <definedName name="гг" hidden="1">{#N/A,#N/A,FALSE,"Лист4"}</definedName>
    <definedName name="ггг" hidden="1">{#N/A,#N/A,FALSE,"Лист4"}</definedName>
    <definedName name="гго" hidden="1">{#N/A,#N/A,FALSE,"Лист4"}</definedName>
    <definedName name="ггшшз" hidden="1">{#N/A,#N/A,FALSE,"Лист4"}</definedName>
    <definedName name="гр" hidden="1">{#N/A,#N/A,FALSE,"Лист4"}</definedName>
    <definedName name="ддд" hidden="1">{#N/A,#N/A,FALSE,"Лист4"}</definedName>
    <definedName name="е" hidden="1">{#N/A,#N/A,FALSE,"Лист4"}</definedName>
    <definedName name="ее" hidden="1">{#N/A,#N/A,FALSE,"Лист4"}</definedName>
    <definedName name="ееге" hidden="1">{#N/A,#N/A,FALSE,"Лист4"}</definedName>
    <definedName name="еегше" hidden="1">{#N/A,#N/A,FALSE,"Лист4"}</definedName>
    <definedName name="еее" hidden="1">{#N/A,#N/A,FALSE,"Лист4"}</definedName>
    <definedName name="ееее" hidden="1">{#N/A,#N/A,FALSE,"Лист4"}</definedName>
    <definedName name="ееекк" hidden="1">{#N/A,#N/A,FALSE,"Лист4"}</definedName>
    <definedName name="еепке" hidden="1">{#N/A,#N/A,FALSE,"Лист4"}</definedName>
    <definedName name="еешгег" hidden="1">{#N/A,#N/A,FALSE,"Лист4"}</definedName>
    <definedName name="екуц" hidden="1">{#N/A,#N/A,FALSE,"Лист4"}</definedName>
    <definedName name="енг" hidden="1">{#N/A,#N/A,FALSE,"Лист4"}</definedName>
    <definedName name="епи" hidden="1">{#N/A,#N/A,FALSE,"Лист4"}</definedName>
    <definedName name="ешгееуу" hidden="1">{#N/A,#N/A,FALSE,"Лист4"}</definedName>
    <definedName name="є" hidden="1">{#N/A,#N/A,FALSE,"Лист4"}</definedName>
    <definedName name="єєє" hidden="1">{#N/A,#N/A,FALSE,"Лист4"}</definedName>
    <definedName name="єєєєєє" hidden="1">{#N/A,#N/A,FALSE,"Лист4"}</definedName>
    <definedName name="єєєєєєє" hidden="1">{#N/A,#N/A,FALSE,"Лист4"}</definedName>
    <definedName name="єєєєєєє." hidden="1">{#N/A,#N/A,FALSE,"Лист4"}</definedName>
    <definedName name="єж" hidden="1">{#N/A,#N/A,FALSE,"Лист4"}</definedName>
    <definedName name="жж" hidden="1">{#N/A,#N/A,FALSE,"Лист4"}</definedName>
    <definedName name="житлове" hidden="1">{#N/A,#N/A,FALSE,"Лист4"}</definedName>
    <definedName name="_xlnm.Print_Titles" localSheetId="0">analiz_vd0!$6:$8</definedName>
    <definedName name="здоровя" hidden="1">{#N/A,#N/A,FALSE,"Лист4"}</definedName>
    <definedName name="зз" hidden="1">{#N/A,#N/A,FALSE,"Лист4"}</definedName>
    <definedName name="ззз" hidden="1">{#N/A,#N/A,FALSE,"Лист4"}</definedName>
    <definedName name="зззз" hidden="1">{#N/A,#N/A,FALSE,"Лист4"}</definedName>
    <definedName name="ип" hidden="1">{#N/A,#N/A,FALSE,"Лист4"}</definedName>
    <definedName name="ить" hidden="1">{#N/A,#N/A,FALSE,"Лист4"}</definedName>
    <definedName name="іваа" hidden="1">{#N/A,#N/A,FALSE,"Лист4"}</definedName>
    <definedName name="івап" hidden="1">{#N/A,#N/A,FALSE,"Лист4"}</definedName>
    <definedName name="івпа" hidden="1">{#N/A,#N/A,FALSE,"Лист4"}</definedName>
    <definedName name="іі" hidden="1">{#N/A,#N/A,FALSE,"Лист4"}</definedName>
    <definedName name="ііі" hidden="1">{#N/A,#N/A,FALSE,"Лист4"}</definedName>
    <definedName name="іііі" hidden="1">{#N/A,#N/A,FALSE,"Лист4"}</definedName>
    <definedName name="ін" hidden="1">{#N/A,#N/A,FALSE,"Лист4"}</definedName>
    <definedName name="інші" hidden="1">{#N/A,#N/A,FALSE,"Лист4"}</definedName>
    <definedName name="іук" hidden="1">{#N/A,#N/A,FALSE,"Лист4"}</definedName>
    <definedName name="їжд" hidden="1">{#N/A,#N/A,FALSE,"Лист4"}</definedName>
    <definedName name="ййй" hidden="1">{#N/A,#N/A,FALSE,"Лист4"}</definedName>
    <definedName name="йййй" hidden="1">{#N/A,#N/A,FALSE,"Лист4"}</definedName>
    <definedName name="кгккг" hidden="1">{#N/A,#N/A,FALSE,"Лист4"}</definedName>
    <definedName name="кгкккк" hidden="1">{#N/A,#N/A,FALSE,"Лист4"}</definedName>
    <definedName name="кеуц" hidden="1">{#N/A,#N/A,FALSE,"Лист4"}</definedName>
    <definedName name="кк" hidden="1">{#N/A,#N/A,FALSE,"Лист4"}</definedName>
    <definedName name="ккгкг" hidden="1">{#N/A,#N/A,FALSE,"Лист4"}</definedName>
    <definedName name="ккк" hidden="1">{#N/A,#N/A,FALSE,"Лист4"}</definedName>
    <definedName name="кккну" hidden="1">{#N/A,#N/A,FALSE,"Лист4"}</definedName>
    <definedName name="кккокк" hidden="1">{#N/A,#N/A,FALSE,"Лист4"}</definedName>
    <definedName name="комунальне" hidden="1">{#N/A,#N/A,FALSE,"Лист4"}</definedName>
    <definedName name="кот" hidden="1">{#N/A,#N/A,FALSE,"Лист4"}</definedName>
    <definedName name="кр" hidden="1">{#N/A,#N/A,FALSE,"Лист4"}</definedName>
    <definedName name="культура" hidden="1">{#N/A,#N/A,FALSE,"Лист4"}</definedName>
    <definedName name="л" hidden="1">{#N/A,#N/A,FALSE,"Лист4"}</definedName>
    <definedName name="лд" hidden="1">{#N/A,#N/A,FALSE,"Лист4"}</definedName>
    <definedName name="лл" hidden="1">{#N/A,#N/A,FALSE,"Лист4"}</definedName>
    <definedName name="ллл" hidden="1">{#N/A,#N/A,FALSE,"Лист4"}</definedName>
    <definedName name="лнпллпл" hidden="1">{#N/A,#N/A,FALSE,"Лист4"}</definedName>
    <definedName name="мак" hidden="1">{#N/A,#N/A,FALSE,"Лист4"}</definedName>
    <definedName name="мм" hidden="1">{#N/A,#N/A,FALSE,"Лист4"}</definedName>
    <definedName name="мпе" hidden="1">{#N/A,#N/A,FALSE,"Лист4"}</definedName>
    <definedName name="нгнгш" hidden="1">{#N/A,#N/A,FALSE,"Лист4"}</definedName>
    <definedName name="ннггг" hidden="1">{#N/A,#N/A,FALSE,"Лист4"}</definedName>
    <definedName name="ннн" hidden="1">{#N/A,#N/A,FALSE,"Лист4"}</definedName>
    <definedName name="ннннг" hidden="1">{#N/A,#N/A,FALSE,"Лист4"}</definedName>
    <definedName name="нннннннн" hidden="1">{#N/A,#N/A,FALSE,"Лист4"}</definedName>
    <definedName name="ннншенгке" hidden="1">{#N/A,#N/A,FALSE,"Лист4"}</definedName>
    <definedName name="нншекк" hidden="1">{#N/A,#N/A,FALSE,"Лист4"}</definedName>
    <definedName name="_xlnm.Print_Area" localSheetId="0">analiz_vd0!$A$1:$H$132</definedName>
    <definedName name="оггне" hidden="1">{#N/A,#N/A,FALSE,"Лист4"}</definedName>
    <definedName name="оллд" hidden="1">{#N/A,#N/A,FALSE,"Лист4"}</definedName>
    <definedName name="олол" hidden="1">{#N/A,#N/A,FALSE,"Лист4"}</definedName>
    <definedName name="оо" hidden="1">{#N/A,#N/A,FALSE,"Лист4"}</definedName>
    <definedName name="ооо" hidden="1">{#N/A,#N/A,FALSE,"Лист4"}</definedName>
    <definedName name="орнг" hidden="1">{#N/A,#N/A,FALSE,"Лист4"}</definedName>
    <definedName name="освіта" hidden="1">{#N/A,#N/A,FALSE,"Лист4"}</definedName>
    <definedName name="ох" hidden="1">{#N/A,#N/A,FALSE,"Лист4"}</definedName>
    <definedName name="охорона" hidden="1">{#N/A,#N/A,FALSE,"Лист4"}</definedName>
    <definedName name="плеккккг" hidden="1">{#N/A,#N/A,FALSE,"Лист4"}</definedName>
    <definedName name="пллеелш" hidden="1">{#N/A,#N/A,FALSE,"Лист4"}</definedName>
    <definedName name="попле" hidden="1">{#N/A,#N/A,FALSE,"Лист4"}</definedName>
    <definedName name="пот" hidden="1">{#N/A,#N/A,FALSE,"Лист4"}</definedName>
    <definedName name="пп" hidden="1">{#N/A,#N/A,FALSE,"Лист4"}</definedName>
    <definedName name="ппше" hidden="1">{#N/A,#N/A,FALSE,"Лист4"}</definedName>
    <definedName name="про" hidden="1">{#N/A,#N/A,FALSE,"Лист4"}</definedName>
    <definedName name="прое" hidden="1">{#N/A,#N/A,FALSE,"Лист4"}</definedName>
    <definedName name="прои" hidden="1">{#N/A,#N/A,FALSE,"Лист4"}</definedName>
    <definedName name="рор" hidden="1">{#N/A,#N/A,FALSE,"Лист4"}</definedName>
    <definedName name="роро" hidden="1">{#N/A,#N/A,FALSE,"Лист4"}</definedName>
    <definedName name="рррр" hidden="1">{#N/A,#N/A,FALSE,"Лист4"}</definedName>
    <definedName name="сми" hidden="1">{#N/A,#N/A,FALSE,"Лист4"}</definedName>
    <definedName name="сс" hidden="1">{#N/A,#N/A,FALSE,"Лист4"}</definedName>
    <definedName name="сум" hidden="1">{#N/A,#N/A,FALSE,"Лист4"}</definedName>
    <definedName name="Суми" hidden="1">{#N/A,#N/A,FALSE,"Лист4"}</definedName>
    <definedName name="счу" hidden="1">{#N/A,#N/A,FALSE,"Лист4"}</definedName>
    <definedName name="счя" hidden="1">{#N/A,#N/A,FALSE,"Лист4"}</definedName>
    <definedName name="тогн" hidden="1">{#N/A,#N/A,FALSE,"Лист4"}</definedName>
    <definedName name="трн" hidden="1">{#N/A,#N/A,FALSE,"Лист4"}</definedName>
    <definedName name="ттт" hidden="1">{#N/A,#N/A,FALSE,"Лист4"}</definedName>
    <definedName name="ть" hidden="1">{#N/A,#N/A,FALSE,"Лист4"}</definedName>
    <definedName name="уа" hidden="1">{#N/A,#N/A,FALSE,"Лист4"}</definedName>
    <definedName name="увке" hidden="1">{#N/A,#N/A,FALSE,"Лист4"}</definedName>
    <definedName name="уеунукнун" hidden="1">{#N/A,#N/A,FALSE,"Лист4"}</definedName>
    <definedName name="уке" hidden="1">{#N/A,#N/A,FALSE,"Лист4"}</definedName>
    <definedName name="укй" hidden="1">{#N/A,#N/A,FALSE,"Лист4"}</definedName>
    <definedName name="укунн" hidden="1">{#N/A,#N/A,FALSE,"Лист4"}</definedName>
    <definedName name="унунен" hidden="1">{#N/A,#N/A,FALSE,"Лист4"}</definedName>
    <definedName name="унунун" hidden="1">{#N/A,#N/A,FALSE,"Лист4"}</definedName>
    <definedName name="унуу" hidden="1">{#N/A,#N/A,FALSE,"Лист4"}</definedName>
    <definedName name="унуун" hidden="1">{#N/A,#N/A,FALSE,"Лист4"}</definedName>
    <definedName name="унууу" hidden="1">{#N/A,#N/A,FALSE,"Лист4"}</definedName>
    <definedName name="управ" hidden="1">{#N/A,#N/A,FALSE,"Лист4"}</definedName>
    <definedName name="управління" hidden="1">{#N/A,#N/A,FALSE,"Лист4"}</definedName>
    <definedName name="уукее" hidden="1">{#N/A,#N/A,FALSE,"Лист4"}</definedName>
    <definedName name="ууннну" hidden="1">{#N/A,#N/A,FALSE,"Лист4"}</definedName>
    <definedName name="ууну" hidden="1">{#N/A,#N/A,FALSE,"Лист4"}</definedName>
    <definedName name="уунунг" hidden="1">{#N/A,#N/A,FALSE,"Лист4"}</definedName>
    <definedName name="уунунууу" hidden="1">{#N/A,#N/A,FALSE,"Лист4"}</definedName>
    <definedName name="уунуурр" hidden="1">{#N/A,#N/A,FALSE,"Лист4"}</definedName>
    <definedName name="уунуууу" hidden="1">{#N/A,#N/A,FALSE,"Лист4"}</definedName>
    <definedName name="ууу" hidden="1">{#N/A,#N/A,FALSE,"Лист4"}</definedName>
    <definedName name="ууунну" hidden="1">{#N/A,#N/A,FALSE,"Лист4"}</definedName>
    <definedName name="ууунууууу" hidden="1">{#N/A,#N/A,FALSE,"Лист4"}</definedName>
    <definedName name="уууу" hidden="1">{#N/A,#N/A,FALSE,"Лист4"}</definedName>
    <definedName name="уууу32" hidden="1">{#N/A,#N/A,FALSE,"Лист4"}</definedName>
    <definedName name="уууун" hidden="1">{#N/A,#N/A,FALSE,"Лист4"}</definedName>
    <definedName name="фф" hidden="1">{#N/A,#N/A,FALSE,"Лист4"}</definedName>
    <definedName name="ффф" hidden="1">{#N/A,#N/A,FALSE,"Лист4"}</definedName>
    <definedName name="фффф" hidden="1">{#N/A,#N/A,FALSE,"Лист4"}</definedName>
    <definedName name="ффффф" hidden="1">{#N/A,#N/A,FALSE,"Лист4"}</definedName>
    <definedName name="хз" hidden="1">{#N/A,#N/A,FALSE,"Лист4"}</definedName>
    <definedName name="хїз" hidden="1">{#N/A,#N/A,FALSE,"Лист4"}</definedName>
    <definedName name="ххх" hidden="1">{#N/A,#N/A,FALSE,"Лист4"}</definedName>
    <definedName name="ц" hidden="1">{#N/A,#N/A,FALSE,"Лист4"}</definedName>
    <definedName name="цва" hidden="1">{#N/A,#N/A,FALSE,"Лист4"}</definedName>
    <definedName name="цекццецце" hidden="1">{#N/A,#N/A,FALSE,"Лист4"}</definedName>
    <definedName name="цеце" hidden="1">{#N/A,#N/A,FALSE,"Лист4"}</definedName>
    <definedName name="цецеце" hidden="1">{#N/A,#N/A,FALSE,"Лист4"}</definedName>
    <definedName name="цук" hidden="1">{#N/A,#N/A,FALSE,"Лист4"}</definedName>
    <definedName name="цуку" hidden="1">{#N/A,#N/A,FALSE,"Лист4"}</definedName>
    <definedName name="цууу" hidden="1">{#N/A,#N/A,FALSE,"Лист4"}</definedName>
    <definedName name="цц" hidden="1">{#N/A,#N/A,FALSE,"Лист4"}</definedName>
    <definedName name="ццвва" hidden="1">{#N/A,#N/A,FALSE,"Лист4"}</definedName>
    <definedName name="ццецц" hidden="1">{#N/A,#N/A,FALSE,"Лист4"}</definedName>
    <definedName name="ццеццке" hidden="1">{#N/A,#N/A,FALSE,"Лист4"}</definedName>
    <definedName name="ццеццкевап" hidden="1">{#N/A,#N/A,FALSE,"Лист4"}</definedName>
    <definedName name="ццке" hidden="1">{#N/A,#N/A,FALSE,"Лист4"}</definedName>
    <definedName name="ццук" hidden="1">{#N/A,#N/A,FALSE,"Лист4"}</definedName>
    <definedName name="цццецц" hidden="1">{#N/A,#N/A,FALSE,"Лист4"}</definedName>
    <definedName name="цццкеец" hidden="1">{#N/A,#N/A,FALSE,"Лист4"}</definedName>
    <definedName name="цццц" hidden="1">{#N/A,#N/A,FALSE,"Лист4"}</definedName>
    <definedName name="ццццкц" hidden="1">{#N/A,#N/A,FALSE,"Лист4"}</definedName>
    <definedName name="ццццц" hidden="1">{#N/A,#N/A,FALSE,"Лист4"}</definedName>
    <definedName name="цццццц" hidden="1">{#N/A,#N/A,FALSE,"Лист4"}</definedName>
    <definedName name="чву" hidden="1">{#N/A,#N/A,FALSE,"Лист4"}</definedName>
    <definedName name="чч" hidden="1">{#N/A,#N/A,FALSE,"Лист4"}</definedName>
    <definedName name="ччч" hidden="1">{#N/A,#N/A,FALSE,"Лист4"}</definedName>
    <definedName name="шш" hidden="1">{#N/A,#N/A,FALSE,"Лист4"}</definedName>
    <definedName name="шшшш" hidden="1">{#N/A,#N/A,FALSE,"Лист4"}</definedName>
    <definedName name="щщ" hidden="1">{#N/A,#N/A,FALSE,"Лист4"}</definedName>
    <definedName name="щщщ" hidden="1">{#N/A,#N/A,FALSE,"Лист4"}</definedName>
    <definedName name="щщщшг" hidden="1">{#N/A,#N/A,FALSE,"Лист4"}</definedName>
    <definedName name="юю" hidden="1">{#N/A,#N/A,FALSE,"Лист4"}</definedName>
    <definedName name="ююю" hidden="1">{#N/A,#N/A,FALSE,"Лист4"}</definedName>
    <definedName name="яяя" hidden="1">{#N/A,#N/A,FALSE,"Лист4"}</definedName>
    <definedName name="яяяя" hidden="1">{#N/A,#N/A,FALSE,"Лист4"}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9" i="2" l="1"/>
  <c r="H129" i="2"/>
  <c r="H128" i="2"/>
  <c r="H127" i="2"/>
  <c r="H126" i="2"/>
  <c r="H125" i="2"/>
  <c r="H124" i="2"/>
  <c r="H123" i="2"/>
  <c r="H122" i="2"/>
  <c r="H121" i="2"/>
  <c r="H120" i="2"/>
  <c r="H119" i="2"/>
  <c r="H118"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6" i="2"/>
  <c r="H85" i="2"/>
  <c r="H84" i="2"/>
  <c r="H83" i="2"/>
  <c r="H82" i="2"/>
  <c r="H81"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4" i="2"/>
  <c r="H75" i="2"/>
  <c r="H76" i="2"/>
  <c r="H77" i="2"/>
  <c r="H78" i="2"/>
  <c r="H9" i="2"/>
  <c r="G10" i="2"/>
  <c r="G9"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alcChain>
</file>

<file path=xl/sharedStrings.xml><?xml version="1.0" encoding="utf-8"?>
<sst xmlns="http://schemas.openxmlformats.org/spreadsheetml/2006/main" count="254" uniqueCount="178">
  <si>
    <t>Код</t>
  </si>
  <si>
    <t>Показник</t>
  </si>
  <si>
    <t>Затверджений план на рік</t>
  </si>
  <si>
    <t>План на рік з урахуванням змін</t>
  </si>
  <si>
    <t>Касові видатки за вказаний період</t>
  </si>
  <si>
    <t>Загальний фонд</t>
  </si>
  <si>
    <t>0100</t>
  </si>
  <si>
    <t>Державне управління</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</si>
  <si>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</si>
  <si>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</si>
  <si>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0160</t>
  </si>
  <si>
    <t>Керівництво і управління у відповідній сфері у містах (місті Києві), селищах, селах, територіальних громадах</t>
  </si>
  <si>
    <t>1000</t>
  </si>
  <si>
    <t>Освіта</t>
  </si>
  <si>
    <t>1010</t>
  </si>
  <si>
    <t>Надання дошкільної освіти</t>
  </si>
  <si>
    <t>1021</t>
  </si>
  <si>
    <t>Надання загальної середньої освіти закладами загальної середньої освіти за рахунок коштів місцевого бюджету</t>
  </si>
  <si>
    <t>1031</t>
  </si>
  <si>
    <t>Надання загальної середньої освіти закладами загальної середньої освіти за рахунок освітньої субвенції</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</si>
  <si>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</si>
  <si>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t>
  </si>
  <si>
    <t>1070</t>
  </si>
  <si>
    <t>Надання позашкільної освіти закладами позашкільної освіти, заходи із позашкільної роботи з дітьми</t>
  </si>
  <si>
    <t>1080</t>
  </si>
  <si>
    <t>Надання спеціалізованої освіти мистецькими школами</t>
  </si>
  <si>
    <t>1141</t>
  </si>
  <si>
    <t>Забезпечення діяльності інших закладів у сфері освіти</t>
  </si>
  <si>
    <t>1142</t>
  </si>
  <si>
    <t>Інші програми та заходи у сфері освіти</t>
  </si>
  <si>
    <t>1151</t>
  </si>
  <si>
    <t>Забезпечення діяльності інклюзивно-ресурсних центрів за рахунок коштів місцевого бюджету</t>
  </si>
  <si>
    <t>1152</t>
  </si>
  <si>
    <t>Забезпечення діяльності інклюзивно-ресурсних центрів за рахунок освітньої субвенції</t>
  </si>
  <si>
    <t>1160</t>
  </si>
  <si>
    <t>Забезпечення діяльності центрів професійного розвитку педагогічних працівників</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</si>
  <si>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</si>
  <si>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</si>
  <si>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</si>
  <si>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</si>
  <si>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</si>
  <si>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</si>
  <si>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</si>
  <si>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</si>
  <si>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</si>
  <si>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</si>
  <si>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2000</t>
  </si>
  <si>
    <t>Охорона здоров`я</t>
  </si>
  <si>
    <t>2010</t>
  </si>
  <si>
    <t>Багатопрофільна стаціонарна медична допомога населенню</t>
  </si>
  <si>
    <t>2100</t>
  </si>
  <si>
    <t>Стоматологічна допомога населенню</t>
  </si>
  <si>
    <t>2111</t>
  </si>
  <si>
    <t>Первинна медична допомога населенню, що надається центрами первинної медичної (медико-санітарної) допомоги</t>
  </si>
  <si>
    <t>3000</t>
  </si>
  <si>
    <t>Соціальний захист та соціальне забезпечення</t>
  </si>
  <si>
    <t>3032</t>
  </si>
  <si>
    <t>Надання пільг окремим категоріям громадян з оплати послуг зв`язку</t>
  </si>
  <si>
    <t>3033</t>
  </si>
  <si>
    <t>Компенсаційні виплати на пільговий проїзд автомобільним транспортом окремим категоріям громадян</t>
  </si>
  <si>
    <t>3035</t>
  </si>
  <si>
    <t>Компенсаційні виплати за пільговий проїзд окремих категорій громадян на залізничному транспорті</t>
  </si>
  <si>
    <t>3050</t>
  </si>
  <si>
    <t>Пільгове медичне обслуговування осіб, які постраждали внаслідок Чорнобильської катастрофи</t>
  </si>
  <si>
    <t>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</si>
  <si>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</si>
  <si>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</si>
  <si>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</si>
  <si>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3112</t>
  </si>
  <si>
    <t>Заходи державної політики з питань дітей та їх соціального захисту</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</si>
  <si>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</si>
  <si>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</si>
  <si>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</si>
  <si>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</si>
  <si>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3241</t>
  </si>
  <si>
    <t>Забезпечення діяльності інших закладів у сфері соціального захисту і соціального забезпечення</t>
  </si>
  <si>
    <t>3242</t>
  </si>
  <si>
    <t>Інші заходи у сфері соціального захисту і соціального забезпечення</t>
  </si>
  <si>
    <t>4000</t>
  </si>
  <si>
    <t>Культура i мистецтво</t>
  </si>
  <si>
    <t>4030</t>
  </si>
  <si>
    <t>Забезпечення діяльності бібліотек</t>
  </si>
  <si>
    <t>4040</t>
  </si>
  <si>
    <t>Забезпечення діяльності музеїв i виставок</t>
  </si>
  <si>
    <t>4060</t>
  </si>
  <si>
    <t>Забезпечення діяльності палаців i будинків культури, клубів, центрів дозвілля та iнших клубних закладів</t>
  </si>
  <si>
    <t>4081</t>
  </si>
  <si>
    <t>Забезпечення діяльності інших закладів в галузі культури і мистецтва</t>
  </si>
  <si>
    <t>4082</t>
  </si>
  <si>
    <t>Інші заходи в галузі культури і мистецтва</t>
  </si>
  <si>
    <t>5000</t>
  </si>
  <si>
    <t>Фiзична культура i спорт</t>
  </si>
  <si>
    <t>5011</t>
  </si>
  <si>
    <t>Проведення навчально-тренувальних зборів і змагань з олімпійських видів спорту</t>
  </si>
  <si>
    <t>5012</t>
  </si>
  <si>
    <t>Проведення навчально-тренувальних зборів і змагань з неолімпійських видів спорту</t>
  </si>
  <si>
    <t>5031</t>
  </si>
  <si>
    <t>Утримання та навчально-тренувальна робота комунальних дитячо-юнацьких спортивних шкіл</t>
  </si>
  <si>
    <t>5049</t>
  </si>
  <si>
    <t>Виконання окремих заходів з реалізації соціального проекту `Активні парки - локації здорової України`</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</si>
  <si>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</si>
  <si>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</si>
  <si>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5062</t>
  </si>
  <si>
    <t>Підтримка спорту вищих досягнень та організацій, які здійснюють фізкультурно-спортивну діяльність в регіоні</t>
  </si>
  <si>
    <t>6000</t>
  </si>
  <si>
    <t>Житлово-комунальне господарство</t>
  </si>
  <si>
    <t>6011</t>
  </si>
  <si>
    <t>Експлуатація та технічне обслуговування житлового фонду</t>
  </si>
  <si>
    <t>6015</t>
  </si>
  <si>
    <t>Забезпечення надійної та безперебійної експлуатації ліфтів</t>
  </si>
  <si>
    <t>6030</t>
  </si>
  <si>
    <t>Організація благоустрою населених пунктів</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</si>
  <si>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</si>
  <si>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t>
  </si>
  <si>
    <t>6090</t>
  </si>
  <si>
    <t>Інша діяльність у сфері житлово-комунального господарства</t>
  </si>
  <si>
    <t>7000</t>
  </si>
  <si>
    <t>Економічна діяльність</t>
  </si>
  <si>
    <t>7130</t>
  </si>
  <si>
    <t>Здійснення заходів із землеустрою</t>
  </si>
  <si>
    <t>7461</t>
  </si>
  <si>
    <t>Утримання та розвиток автомобільних доріг та дорожньої інфраструктури за рахунок коштів місцевого бюджету</t>
  </si>
  <si>
    <t>7680</t>
  </si>
  <si>
    <t>Членські внески до асоціацій органів місцевого самоврядування</t>
  </si>
  <si>
    <t>7693</t>
  </si>
  <si>
    <t>Інші заходи, пов`язані з економічною діяльністю</t>
  </si>
  <si>
    <t>8000</t>
  </si>
  <si>
    <t>Інша діяльність</t>
  </si>
  <si>
    <t>8110</t>
  </si>
  <si>
    <t>Заходи із запобігання та ліквідації надзвичайних ситуацій та наслідків стихійного лиха</t>
  </si>
  <si>
    <t>8120</t>
  </si>
  <si>
    <t>Заходи з організації рятування на водах</t>
  </si>
  <si>
    <t>8230</t>
  </si>
  <si>
    <t>Інші заходи громадського порядку та безпеки</t>
  </si>
  <si>
    <t>8240</t>
  </si>
  <si>
    <t>Заходи та роботи з територіальної оборони</t>
  </si>
  <si>
    <t>8600</t>
  </si>
  <si>
    <t>Обслуговування місцевого боргу</t>
  </si>
  <si>
    <t>8710</t>
  </si>
  <si>
    <t>Резервний фонд місцевого бюджету</t>
  </si>
  <si>
    <t>9000</t>
  </si>
  <si>
    <t>Міжбюджетні трансферти</t>
  </si>
  <si>
    <t>9770</t>
  </si>
  <si>
    <t>Інші субвенції з місцевого бюджету</t>
  </si>
  <si>
    <t>9800</t>
  </si>
  <si>
    <t>Субвенція з місцевого бюджету державному бюджету на виконання програм соціально-економічного розвитку регіонів</t>
  </si>
  <si>
    <t xml:space="preserve"> </t>
  </si>
  <si>
    <t xml:space="preserve">Усього </t>
  </si>
  <si>
    <t>+/-</t>
  </si>
  <si>
    <t>% виконання</t>
  </si>
  <si>
    <t>(тис.грн)</t>
  </si>
  <si>
    <t>Додаток 2
 до звіту про виконання бюджету</t>
  </si>
  <si>
    <t>Спеціальний фонд (разом)</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</si>
  <si>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</si>
  <si>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t>
  </si>
  <si>
    <t>3221</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</si>
  <si>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</si>
  <si>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</si>
  <si>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t>
  </si>
  <si>
    <t>6013</t>
  </si>
  <si>
    <t>Забезпечення діяльності водопровідно-каналізаційного господарства</t>
  </si>
  <si>
    <t>7321</t>
  </si>
  <si>
    <t>Будівництво освітніх установ та закладів</t>
  </si>
  <si>
    <t>7322</t>
  </si>
  <si>
    <t>Будівництво медичних установ та закладів</t>
  </si>
  <si>
    <t>7330</t>
  </si>
  <si>
    <t>Будівництво інших об`єктів комунальної власності</t>
  </si>
  <si>
    <t>7350</t>
  </si>
  <si>
    <t>Розроблення схем планування та забудови територій (містобудівної документації)</t>
  </si>
  <si>
    <t>7368</t>
  </si>
  <si>
    <t>Виконання інвестиційних проектів за рахунок субвенцій з інших бюджетів</t>
  </si>
  <si>
    <t>7670</t>
  </si>
  <si>
    <t>Внески до статутного капіталу суб`єктів господарювання</t>
  </si>
  <si>
    <t>8340</t>
  </si>
  <si>
    <t>Природоохоронні заходи за рахунок цільових фондів</t>
  </si>
  <si>
    <t>Аналіз виконання плану по видатках бюджету міста Новомосковська за 2024 рік</t>
  </si>
  <si>
    <t>Міський голова</t>
  </si>
  <si>
    <t>Сергій РЄЗНІК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</si>
</sst>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7" x14ac:knownFonts="1">
    <font>
      <sz val="10"/>
      <color theme="1"/>
      <name val="Calibri"/>
      <family val="2"/>
      <charset val="204"/>
      <scheme val="minor"/>
    </font>
    <font>
      <sz val="10"/>
      <name val="Arial"/>
      <family val="2"/>
      <charset val="204"/>
    </font>
    <font>
      <b/>
      <sz val="14"/>
      <name val="Arial"/>
      <family val="2"/>
    </font>
    <font>
      <b/>
      <sz val="10"/>
      <name val="Arial"/>
      <family val="2"/>
    </font>
    <font>
      <b/>
      <sz val="10"/>
      <name val="Times New Roman"/>
      <family val="1"/>
    </font>
    <font>
      <sz val="11"/>
      <color indexed="8"/>
      <name val="Calibri"/>
      <family val="2"/>
      <charset val="204"/>
    </font>
    <font>
      <sz val="11"/>
      <color indexed="9"/>
      <name val="Calibri"/>
      <family val="2"/>
      <charset val="204"/>
    </font>
    <font>
      <sz val="10"/>
      <name val="Arial"/>
      <family val="2"/>
      <charset val="204"/>
    </font>
    <font>
      <sz val="11"/>
      <color indexed="62"/>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0"/>
      <name val="Arial"/>
      <family val="2"/>
      <charset val="204"/>
    </font>
    <font>
      <sz val="10"/>
      <name val="Arial Cyr"/>
      <charset val="204"/>
    </font>
    <font>
      <sz val="11"/>
      <color indexed="52"/>
      <name val="Calibri"/>
      <family val="2"/>
      <charset val="204"/>
    </font>
    <font>
      <b/>
      <sz val="11"/>
      <color indexed="9"/>
      <name val="Calibri"/>
      <family val="2"/>
      <charset val="204"/>
    </font>
    <font>
      <b/>
      <sz val="18"/>
      <color indexed="56"/>
      <name val="Cambria"/>
      <family val="2"/>
      <charset val="204"/>
    </font>
    <font>
      <b/>
      <sz val="11"/>
      <color indexed="52"/>
      <name val="Calibri"/>
      <family val="2"/>
      <charset val="204"/>
    </font>
    <font>
      <sz val="10"/>
      <color indexed="8"/>
      <name val="Calibri"/>
      <family val="2"/>
      <charset val="204"/>
    </font>
    <font>
      <b/>
      <sz val="11"/>
      <color indexed="8"/>
      <name val="Calibri"/>
      <family val="2"/>
      <charset val="204"/>
    </font>
    <font>
      <sz val="11"/>
      <color indexed="20"/>
      <name val="Calibri"/>
      <family val="2"/>
      <charset val="204"/>
    </font>
    <font>
      <b/>
      <sz val="11"/>
      <color indexed="63"/>
      <name val="Calibri"/>
      <family val="2"/>
      <charset val="204"/>
    </font>
    <font>
      <sz val="11"/>
      <color indexed="60"/>
      <name val="Calibri"/>
      <family val="2"/>
      <charset val="204"/>
    </font>
    <font>
      <sz val="10"/>
      <name val="Helv"/>
      <charset val="204"/>
    </font>
    <font>
      <sz val="11"/>
      <color indexed="10"/>
      <name val="Calibri"/>
      <family val="2"/>
      <charset val="204"/>
    </font>
    <font>
      <i/>
      <sz val="11"/>
      <color indexed="23"/>
      <name val="Calibri"/>
      <family val="2"/>
      <charset val="204"/>
    </font>
    <font>
      <b/>
      <sz val="10"/>
      <name val="Arial"/>
      <family val="2"/>
      <charset val="204"/>
    </font>
    <font>
      <sz val="14"/>
      <color theme="1"/>
      <name val="Times New Roman"/>
      <family val="1"/>
      <charset val="204"/>
    </font>
    <font>
      <sz val="11"/>
      <color indexed="8"/>
      <name val="Bookman Old Style"/>
      <family val="2"/>
      <charset val="204"/>
    </font>
    <font>
      <sz val="11"/>
      <color indexed="9"/>
      <name val="Bookman Old Style"/>
      <family val="2"/>
      <charset val="204"/>
    </font>
    <font>
      <sz val="11"/>
      <color indexed="62"/>
      <name val="Bookman Old Style"/>
      <family val="2"/>
      <charset val="204"/>
    </font>
    <font>
      <b/>
      <sz val="11"/>
      <color indexed="63"/>
      <name val="Bookman Old Style"/>
      <family val="2"/>
      <charset val="204"/>
    </font>
    <font>
      <b/>
      <sz val="11"/>
      <color indexed="52"/>
      <name val="Bookman Old Style"/>
      <family val="2"/>
      <charset val="204"/>
    </font>
    <font>
      <b/>
      <sz val="15"/>
      <color indexed="56"/>
      <name val="Bookman Old Style"/>
      <family val="2"/>
      <charset val="204"/>
    </font>
    <font>
      <b/>
      <sz val="13"/>
      <color indexed="56"/>
      <name val="Bookman Old Style"/>
      <family val="2"/>
      <charset val="204"/>
    </font>
    <font>
      <b/>
      <sz val="11"/>
      <color indexed="56"/>
      <name val="Bookman Old Style"/>
      <family val="2"/>
      <charset val="204"/>
    </font>
    <font>
      <b/>
      <sz val="11"/>
      <color indexed="8"/>
      <name val="Bookman Old Style"/>
      <family val="2"/>
      <charset val="204"/>
    </font>
    <font>
      <b/>
      <sz val="11"/>
      <color indexed="9"/>
      <name val="Bookman Old Style"/>
      <family val="2"/>
      <charset val="204"/>
    </font>
    <font>
      <sz val="11"/>
      <color indexed="60"/>
      <name val="Bookman Old Style"/>
      <family val="2"/>
      <charset val="204"/>
    </font>
    <font>
      <sz val="11"/>
      <color indexed="20"/>
      <name val="Bookman Old Style"/>
      <family val="2"/>
      <charset val="204"/>
    </font>
    <font>
      <i/>
      <sz val="11"/>
      <color indexed="23"/>
      <name val="Bookman Old Style"/>
      <family val="2"/>
      <charset val="204"/>
    </font>
    <font>
      <sz val="11"/>
      <color indexed="52"/>
      <name val="Bookman Old Style"/>
      <family val="2"/>
      <charset val="204"/>
    </font>
    <font>
      <sz val="11"/>
      <color indexed="10"/>
      <name val="Bookman Old Style"/>
      <family val="2"/>
      <charset val="204"/>
    </font>
    <font>
      <sz val="11"/>
      <color indexed="17"/>
      <name val="Bookman Old Style"/>
      <family val="2"/>
      <charset val="204"/>
    </font>
    <font>
      <b/>
      <sz val="8"/>
      <name val="Times New Roman"/>
      <family val="1"/>
      <charset val="204"/>
    </font>
    <font>
      <sz val="14"/>
      <name val="Arial"/>
      <family val="2"/>
      <charset val="204"/>
    </font>
  </fonts>
  <fills count="26">
    <fill>
      <patternFill patternType="none"/>
    </fill>
    <fill>
      <patternFill patternType="gray125"/>
    </fill>
    <fill>
      <patternFill patternType="solid">
        <fgColor indexed="4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patternFill>
    </fill>
    <fill>
      <patternFill patternType="solid">
        <fgColor indexed="26"/>
      </patternFill>
    </fill>
    <fill>
      <patternFill patternType="solid">
        <fgColor indexed="43"/>
      </patternFill>
    </fill>
    <fill>
      <patternFill patternType="solid">
        <fgColor rgb="FFCC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31">
    <xf numFmtId="0" fontId="0" fillId="0" borderId="0"/>
    <xf numFmtId="0" fontId="1"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7" fillId="0" borderId="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8" fillId="8" borderId="2" applyNumberFormat="0" applyAlignment="0" applyProtection="0"/>
    <xf numFmtId="0" fontId="9" fillId="5"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0" borderId="0"/>
    <xf numFmtId="0" fontId="14" fillId="0" borderId="0"/>
    <xf numFmtId="0" fontId="15" fillId="0" borderId="6" applyNumberFormat="0" applyFill="0" applyAlignment="0" applyProtection="0"/>
    <xf numFmtId="0" fontId="16" fillId="21" borderId="7" applyNumberFormat="0" applyAlignment="0" applyProtection="0"/>
    <xf numFmtId="0" fontId="17" fillId="0" borderId="0" applyNumberFormat="0" applyFill="0" applyBorder="0" applyAlignment="0" applyProtection="0"/>
    <xf numFmtId="0" fontId="18" fillId="22" borderId="2" applyNumberFormat="0" applyAlignment="0" applyProtection="0"/>
    <xf numFmtId="0" fontId="19" fillId="0" borderId="0"/>
    <xf numFmtId="0" fontId="20" fillId="0" borderId="8" applyNumberFormat="0" applyFill="0" applyAlignment="0" applyProtection="0"/>
    <xf numFmtId="0" fontId="21" fillId="4" borderId="0" applyNumberFormat="0" applyBorder="0" applyAlignment="0" applyProtection="0"/>
    <xf numFmtId="0" fontId="5" fillId="23" borderId="9" applyNumberFormat="0" applyFont="0" applyAlignment="0" applyProtection="0"/>
    <xf numFmtId="0" fontId="1" fillId="23" borderId="9" applyNumberFormat="0" applyFont="0" applyAlignment="0" applyProtection="0"/>
    <xf numFmtId="0" fontId="22" fillId="22" borderId="10" applyNumberFormat="0" applyAlignment="0" applyProtection="0"/>
    <xf numFmtId="0" fontId="23" fillId="24" borderId="0" applyNumberFormat="0" applyBorder="0" applyAlignment="0" applyProtection="0"/>
    <xf numFmtId="0" fontId="24" fillId="0" borderId="0"/>
    <xf numFmtId="0" fontId="25" fillId="0" borderId="0" applyNumberFormat="0" applyFill="0" applyBorder="0" applyAlignment="0" applyProtection="0"/>
    <xf numFmtId="0" fontId="26" fillId="0" borderId="0" applyNumberFormat="0" applyFill="0" applyBorder="0" applyAlignment="0" applyProtection="0"/>
    <xf numFmtId="0" fontId="7" fillId="23" borderId="9" applyNumberFormat="0" applyFont="0" applyAlignment="0" applyProtection="0"/>
    <xf numFmtId="0" fontId="7" fillId="0" borderId="0"/>
    <xf numFmtId="0" fontId="14" fillId="0" borderId="0"/>
    <xf numFmtId="0" fontId="29" fillId="3" borderId="0" applyNumberFormat="0" applyBorder="0" applyAlignment="0" applyProtection="0"/>
    <xf numFmtId="0" fontId="7" fillId="0" borderId="0"/>
    <xf numFmtId="0" fontId="7" fillId="0" borderId="0"/>
    <xf numFmtId="0" fontId="7" fillId="0" borderId="0"/>
    <xf numFmtId="0" fontId="7" fillId="23" borderId="9" applyNumberFormat="0" applyFont="0" applyAlignment="0" applyProtection="0"/>
    <xf numFmtId="0" fontId="7" fillId="0" borderId="0"/>
    <xf numFmtId="0" fontId="7" fillId="0" borderId="0"/>
    <xf numFmtId="0" fontId="7" fillId="0" borderId="0"/>
    <xf numFmtId="0" fontId="7" fillId="23" borderId="9" applyNumberFormat="0" applyFont="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20" borderId="0" applyNumberFormat="0" applyBorder="0" applyAlignment="0" applyProtection="0"/>
    <xf numFmtId="0" fontId="31" fillId="8" borderId="2" applyNumberFormat="0" applyAlignment="0" applyProtection="0"/>
    <xf numFmtId="0" fontId="32" fillId="22" borderId="10" applyNumberFormat="0" applyAlignment="0" applyProtection="0"/>
    <xf numFmtId="0" fontId="33" fillId="22" borderId="2" applyNumberFormat="0" applyAlignment="0" applyProtection="0"/>
    <xf numFmtId="0" fontId="34" fillId="0" borderId="3" applyNumberFormat="0" applyFill="0" applyAlignment="0" applyProtection="0"/>
    <xf numFmtId="0" fontId="35" fillId="0" borderId="4" applyNumberFormat="0" applyFill="0" applyAlignment="0" applyProtection="0"/>
    <xf numFmtId="0" fontId="36" fillId="0" borderId="5" applyNumberFormat="0" applyFill="0" applyAlignment="0" applyProtection="0"/>
    <xf numFmtId="0" fontId="36" fillId="0" borderId="0" applyNumberFormat="0" applyFill="0" applyBorder="0" applyAlignment="0" applyProtection="0"/>
    <xf numFmtId="0" fontId="37" fillId="0" borderId="8" applyNumberFormat="0" applyFill="0" applyAlignment="0" applyProtection="0"/>
    <xf numFmtId="0" fontId="38" fillId="21" borderId="7" applyNumberFormat="0" applyAlignment="0" applyProtection="0"/>
    <xf numFmtId="0" fontId="17" fillId="0" borderId="0" applyNumberFormat="0" applyFill="0" applyBorder="0" applyAlignment="0" applyProtection="0"/>
    <xf numFmtId="0" fontId="39" fillId="24" borderId="0" applyNumberFormat="0" applyBorder="0" applyAlignment="0" applyProtection="0"/>
    <xf numFmtId="0" fontId="40" fillId="4" borderId="0" applyNumberFormat="0" applyBorder="0" applyAlignment="0" applyProtection="0"/>
    <xf numFmtId="0" fontId="41" fillId="0" borderId="0" applyNumberFormat="0" applyFill="0" applyBorder="0" applyAlignment="0" applyProtection="0"/>
    <xf numFmtId="0" fontId="14" fillId="23" borderId="9" applyNumberFormat="0" applyFont="0" applyAlignment="0" applyProtection="0"/>
    <xf numFmtId="0" fontId="42" fillId="0" borderId="6" applyNumberFormat="0" applyFill="0" applyAlignment="0" applyProtection="0"/>
    <xf numFmtId="0" fontId="43" fillId="0" borderId="0" applyNumberFormat="0" applyFill="0" applyBorder="0" applyAlignment="0" applyProtection="0"/>
    <xf numFmtId="0" fontId="44" fillId="5" borderId="0" applyNumberFormat="0" applyBorder="0" applyAlignment="0" applyProtection="0"/>
    <xf numFmtId="0" fontId="29" fillId="7"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5" borderId="0" applyNumberFormat="0" applyBorder="0" applyAlignment="0" applyProtection="0"/>
    <xf numFmtId="0" fontId="30" fillId="14" borderId="0" applyNumberFormat="0" applyBorder="0" applyAlignment="0" applyProtection="0"/>
    <xf numFmtId="0" fontId="30" fillId="11"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6" borderId="0" applyNumberFormat="0" applyBorder="0" applyAlignment="0" applyProtection="0"/>
    <xf numFmtId="0" fontId="29" fillId="11" borderId="0" applyNumberFormat="0" applyBorder="0" applyAlignment="0" applyProtection="0"/>
    <xf numFmtId="0" fontId="29" fillId="10" borderId="0" applyNumberFormat="0" applyBorder="0" applyAlignment="0" applyProtection="0"/>
    <xf numFmtId="0" fontId="29" fillId="9"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5" borderId="0" applyNumberFormat="0" applyBorder="0" applyAlignment="0" applyProtection="0"/>
    <xf numFmtId="0" fontId="29" fillId="4" borderId="0" applyNumberFormat="0" applyBorder="0" applyAlignment="0" applyProtection="0"/>
    <xf numFmtId="0" fontId="29" fillId="3" borderId="0" applyNumberFormat="0" applyBorder="0" applyAlignment="0" applyProtection="0"/>
    <xf numFmtId="0" fontId="29" fillId="7" borderId="0" applyNumberFormat="0" applyBorder="0" applyAlignment="0" applyProtection="0"/>
    <xf numFmtId="0" fontId="30" fillId="16" borderId="0" applyNumberFormat="0" applyBorder="0" applyAlignment="0" applyProtection="0"/>
    <xf numFmtId="0" fontId="30" fillId="15" borderId="0" applyNumberFormat="0" applyBorder="0" applyAlignment="0" applyProtection="0"/>
    <xf numFmtId="0" fontId="30" fillId="14" borderId="0" applyNumberFormat="0" applyBorder="0" applyAlignment="0" applyProtection="0"/>
    <xf numFmtId="0" fontId="30" fillId="11"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6" borderId="0" applyNumberFormat="0" applyBorder="0" applyAlignment="0" applyProtection="0"/>
    <xf numFmtId="0" fontId="29" fillId="11" borderId="0" applyNumberFormat="0" applyBorder="0" applyAlignment="0" applyProtection="0"/>
    <xf numFmtId="0" fontId="29" fillId="10" borderId="0" applyNumberFormat="0" applyBorder="0" applyAlignment="0" applyProtection="0"/>
    <xf numFmtId="0" fontId="29" fillId="9"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5" borderId="0" applyNumberFormat="0" applyBorder="0" applyAlignment="0" applyProtection="0"/>
    <xf numFmtId="0" fontId="29" fillId="4"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6" borderId="0" applyNumberFormat="0" applyBorder="0" applyAlignment="0" applyProtection="0"/>
    <xf numFmtId="0" fontId="30" fillId="15" borderId="0" applyNumberFormat="0" applyBorder="0" applyAlignment="0" applyProtection="0"/>
    <xf numFmtId="0" fontId="30" fillId="14" borderId="0" applyNumberFormat="0" applyBorder="0" applyAlignment="0" applyProtection="0"/>
    <xf numFmtId="0" fontId="30" fillId="11"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9" borderId="0" applyNumberFormat="0" applyBorder="0" applyAlignment="0" applyProtection="0"/>
    <xf numFmtId="0" fontId="29" fillId="8" borderId="0" applyNumberFormat="0" applyBorder="0" applyAlignment="0" applyProtection="0"/>
    <xf numFmtId="0" fontId="29" fillId="7" borderId="0" applyNumberFormat="0" applyBorder="0" applyAlignment="0" applyProtection="0"/>
    <xf numFmtId="0" fontId="29" fillId="5" borderId="0" applyNumberFormat="0" applyBorder="0" applyAlignment="0" applyProtection="0"/>
    <xf numFmtId="0" fontId="29" fillId="4" borderId="0" applyNumberFormat="0" applyBorder="0" applyAlignment="0" applyProtection="0"/>
    <xf numFmtId="0" fontId="29" fillId="3" borderId="0" applyNumberFormat="0" applyBorder="0" applyAlignment="0" applyProtection="0"/>
    <xf numFmtId="0" fontId="29" fillId="11" borderId="0" applyNumberFormat="0" applyBorder="0" applyAlignment="0" applyProtection="0"/>
    <xf numFmtId="0" fontId="29" fillId="10" borderId="0" applyNumberFormat="0" applyBorder="0" applyAlignment="0" applyProtection="0"/>
    <xf numFmtId="0" fontId="29" fillId="9" borderId="0" applyNumberFormat="0" applyBorder="0" applyAlignment="0" applyProtection="0"/>
    <xf numFmtId="0" fontId="29" fillId="8"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5" borderId="0" applyNumberFormat="0" applyBorder="0" applyAlignment="0" applyProtection="0"/>
    <xf numFmtId="0" fontId="29" fillId="4" borderId="0" applyNumberFormat="0" applyBorder="0" applyAlignment="0" applyProtection="0"/>
    <xf numFmtId="0" fontId="29" fillId="3" borderId="0" applyNumberFormat="0" applyBorder="0" applyAlignment="0" applyProtection="0"/>
    <xf numFmtId="0" fontId="29" fillId="11" borderId="0" applyNumberFormat="0" applyBorder="0" applyAlignment="0" applyProtection="0"/>
    <xf numFmtId="0" fontId="29" fillId="6"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cellStyleXfs>
  <cellXfs count="44">
    <xf numFmtId="0" fontId="0" fillId="0" borderId="0" xfId="0"/>
    <xf numFmtId="0" fontId="1" fillId="0" borderId="0" xfId="1"/>
    <xf numFmtId="0" fontId="1" fillId="0" borderId="0" xfId="1" applyAlignment="1">
      <alignment horizontal="right"/>
    </xf>
    <xf numFmtId="0" fontId="3" fillId="0" borderId="1" xfId="1" applyFont="1" applyBorder="1" applyAlignment="1">
      <alignment horizontal="center" vertical="center" wrapText="1"/>
    </xf>
    <xf numFmtId="0" fontId="3" fillId="0" borderId="0" xfId="1" applyFont="1" applyAlignment="1">
      <alignment horizontal="center"/>
    </xf>
    <xf numFmtId="0" fontId="4" fillId="0" borderId="1" xfId="1" applyFont="1" applyBorder="1" applyAlignment="1">
      <alignment horizontal="center" vertical="center" wrapText="1"/>
    </xf>
    <xf numFmtId="4" fontId="1" fillId="0" borderId="0" xfId="1" applyNumberFormat="1" applyAlignment="1">
      <alignment vertical="center"/>
    </xf>
    <xf numFmtId="0" fontId="1" fillId="0" borderId="0" xfId="1" applyAlignment="1">
      <alignment wrapText="1"/>
    </xf>
    <xf numFmtId="0" fontId="1" fillId="0" borderId="0" xfId="1" applyAlignment="1">
      <alignment horizontal="center"/>
    </xf>
    <xf numFmtId="0" fontId="3" fillId="0" borderId="1" xfId="1" applyFont="1" applyBorder="1" applyAlignment="1">
      <alignment horizontal="center"/>
    </xf>
    <xf numFmtId="0" fontId="1" fillId="0" borderId="1" xfId="1" applyBorder="1"/>
    <xf numFmtId="0" fontId="1" fillId="0" borderId="1" xfId="1" applyBorder="1" applyAlignment="1">
      <alignment vertical="center"/>
    </xf>
    <xf numFmtId="0" fontId="1" fillId="0" borderId="1" xfId="1" applyBorder="1" applyAlignment="1">
      <alignment horizontal="center" vertical="center"/>
    </xf>
    <xf numFmtId="0" fontId="1" fillId="0" borderId="1" xfId="1" applyBorder="1" applyAlignment="1">
      <alignment vertical="center" wrapText="1"/>
    </xf>
    <xf numFmtId="4" fontId="1" fillId="0" borderId="1" xfId="1" applyNumberFormat="1" applyBorder="1" applyAlignment="1">
      <alignment vertical="center"/>
    </xf>
    <xf numFmtId="4" fontId="27" fillId="2" borderId="1" xfId="1" applyNumberFormat="1" applyFont="1" applyFill="1" applyBorder="1" applyAlignment="1">
      <alignment vertical="center"/>
    </xf>
    <xf numFmtId="0" fontId="1" fillId="0" borderId="0" xfId="1" applyAlignment="1">
      <alignment horizontal="center"/>
    </xf>
    <xf numFmtId="0" fontId="46" fillId="0" borderId="0" xfId="76" applyFont="1"/>
    <xf numFmtId="4" fontId="27" fillId="2" borderId="1" xfId="1" applyNumberFormat="1" applyFont="1" applyFill="1" applyBorder="1" applyAlignment="1">
      <alignment vertical="center"/>
    </xf>
    <xf numFmtId="0" fontId="45" fillId="0" borderId="1" xfId="69" applyFont="1" applyBorder="1" applyAlignment="1">
      <alignment horizontal="center" vertical="center" wrapText="1"/>
    </xf>
    <xf numFmtId="49" fontId="45" fillId="0" borderId="1" xfId="69" applyNumberFormat="1" applyFont="1" applyBorder="1" applyAlignment="1">
      <alignment horizontal="center" vertical="center" wrapText="1"/>
    </xf>
    <xf numFmtId="0" fontId="46" fillId="0" borderId="0" xfId="76" applyFont="1" applyAlignment="1">
      <alignment horizontal="center"/>
    </xf>
    <xf numFmtId="4" fontId="27" fillId="2" borderId="1" xfId="1" applyNumberFormat="1" applyFont="1" applyFill="1" applyBorder="1" applyAlignment="1">
      <alignment vertical="center"/>
    </xf>
    <xf numFmtId="0" fontId="1" fillId="0" borderId="0" xfId="1"/>
    <xf numFmtId="0" fontId="28" fillId="0" borderId="0" xfId="0" applyFont="1"/>
    <xf numFmtId="0" fontId="1" fillId="0" borderId="1" xfId="1" applyBorder="1" applyAlignment="1">
      <alignment horizontal="center" vertical="center"/>
    </xf>
    <xf numFmtId="0" fontId="7" fillId="0" borderId="0" xfId="76"/>
    <xf numFmtId="4" fontId="1" fillId="0" borderId="1" xfId="1" applyNumberFormat="1" applyBorder="1" applyAlignment="1">
      <alignment vertical="center"/>
    </xf>
    <xf numFmtId="0" fontId="1" fillId="0" borderId="0" xfId="1" applyAlignment="1">
      <alignment wrapText="1"/>
    </xf>
    <xf numFmtId="0" fontId="1" fillId="0" borderId="1" xfId="1" applyBorder="1" applyAlignment="1">
      <alignment vertical="center" wrapText="1"/>
    </xf>
    <xf numFmtId="0" fontId="3" fillId="0" borderId="0" xfId="1" applyFont="1" applyAlignment="1">
      <alignment horizontal="center"/>
    </xf>
    <xf numFmtId="0" fontId="3" fillId="0" borderId="1" xfId="1" applyFont="1" applyBorder="1" applyAlignment="1">
      <alignment horizontal="center"/>
    </xf>
    <xf numFmtId="164" fontId="0" fillId="0" borderId="0" xfId="0" applyNumberFormat="1" applyAlignment="1">
      <alignment horizontal="left" wrapText="1"/>
    </xf>
    <xf numFmtId="4" fontId="27" fillId="25" borderId="1" xfId="1" applyNumberFormat="1" applyFont="1" applyFill="1" applyBorder="1" applyAlignment="1">
      <alignment vertical="center"/>
    </xf>
    <xf numFmtId="0" fontId="27" fillId="25" borderId="1" xfId="1" applyFont="1" applyFill="1" applyBorder="1" applyAlignment="1">
      <alignment horizontal="center" vertical="center"/>
    </xf>
    <xf numFmtId="0" fontId="27" fillId="25" borderId="1" xfId="1" applyFont="1" applyFill="1" applyBorder="1" applyAlignment="1">
      <alignment vertical="center" wrapText="1"/>
    </xf>
    <xf numFmtId="4" fontId="1" fillId="0" borderId="0" xfId="1" applyNumberFormat="1"/>
    <xf numFmtId="0" fontId="2" fillId="0" borderId="0" xfId="1" applyFont="1" applyAlignment="1">
      <alignment horizontal="center"/>
    </xf>
    <xf numFmtId="0" fontId="3" fillId="0" borderId="0" xfId="1" applyFont="1" applyAlignment="1">
      <alignment horizontal="center"/>
    </xf>
    <xf numFmtId="164" fontId="0" fillId="0" borderId="0" xfId="0" applyNumberFormat="1" applyAlignment="1">
      <alignment horizontal="left" wrapText="1"/>
    </xf>
    <xf numFmtId="0" fontId="3" fillId="0" borderId="14"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3" xfId="1" applyFont="1" applyBorder="1" applyAlignment="1">
      <alignment horizontal="center" vertical="center" wrapText="1"/>
    </xf>
    <xf numFmtId="0" fontId="27" fillId="0" borderId="12" xfId="1" applyFont="1" applyBorder="1" applyAlignment="1">
      <alignment horizontal="center" wrapText="1"/>
    </xf>
  </cellXfs>
  <cellStyles count="231">
    <cellStyle name="20% — акцент1" xfId="2"/>
    <cellStyle name="20% - Акцент1 2" xfId="70"/>
    <cellStyle name="20% - Акцент1 3" xfId="120"/>
    <cellStyle name="20% - Акцент1 4" xfId="154"/>
    <cellStyle name="20% - Акцент1 5" xfId="172"/>
    <cellStyle name="20% - Акцент1 6" xfId="174"/>
    <cellStyle name="20% - Акцент1 7" xfId="211"/>
    <cellStyle name="20% - Акцент1 8" xfId="220"/>
    <cellStyle name="20% — акцент2" xfId="3"/>
    <cellStyle name="20% - Акцент2 2" xfId="79"/>
    <cellStyle name="20% - Акцент2 3" xfId="121"/>
    <cellStyle name="20% - Акцент2 4" xfId="153"/>
    <cellStyle name="20% - Акцент2 5" xfId="171"/>
    <cellStyle name="20% - Акцент2 6" xfId="175"/>
    <cellStyle name="20% - Акцент2 7" xfId="210"/>
    <cellStyle name="20% - Акцент2 8" xfId="219"/>
    <cellStyle name="20% — акцент3" xfId="4"/>
    <cellStyle name="20% - Акцент3 2" xfId="80"/>
    <cellStyle name="20% - Акцент3 3" xfId="122"/>
    <cellStyle name="20% - Акцент3 4" xfId="152"/>
    <cellStyle name="20% - Акцент3 5" xfId="170"/>
    <cellStyle name="20% - Акцент3 6" xfId="176"/>
    <cellStyle name="20% - Акцент3 7" xfId="209"/>
    <cellStyle name="20% - Акцент3 8" xfId="218"/>
    <cellStyle name="20% — акцент4" xfId="5"/>
    <cellStyle name="20% - Акцент4 2" xfId="81"/>
    <cellStyle name="20% - Акцент4 3" xfId="123"/>
    <cellStyle name="20% - Акцент4 4" xfId="151"/>
    <cellStyle name="20% - Акцент4 5" xfId="169"/>
    <cellStyle name="20% - Акцент4 6" xfId="177"/>
    <cellStyle name="20% - Акцент4 7" xfId="173"/>
    <cellStyle name="20% - Акцент4 8" xfId="217"/>
    <cellStyle name="20% — акцент5" xfId="6"/>
    <cellStyle name="20% - Акцент5 2" xfId="82"/>
    <cellStyle name="20% - Акцент5 3" xfId="124"/>
    <cellStyle name="20% - Акцент5 4" xfId="119"/>
    <cellStyle name="20% - Акцент5 5" xfId="155"/>
    <cellStyle name="20% - Акцент5 6" xfId="178"/>
    <cellStyle name="20% - Акцент5 7" xfId="208"/>
    <cellStyle name="20% - Акцент5 8" xfId="216"/>
    <cellStyle name="20% — акцент6" xfId="7"/>
    <cellStyle name="20% - Акцент6 2" xfId="83"/>
    <cellStyle name="20% - Акцент6 3" xfId="125"/>
    <cellStyle name="20% - Акцент6 4" xfId="150"/>
    <cellStyle name="20% - Акцент6 5" xfId="168"/>
    <cellStyle name="20% - Акцент6 6" xfId="179"/>
    <cellStyle name="20% - Акцент6 7" xfId="207"/>
    <cellStyle name="20% - Акцент6 8" xfId="215"/>
    <cellStyle name="20% – Акцентування1" xfId="8"/>
    <cellStyle name="20% – Акцентування2" xfId="9"/>
    <cellStyle name="20% – Акцентування3" xfId="10"/>
    <cellStyle name="20% – Акцентування4" xfId="11"/>
    <cellStyle name="20% – Акцентування5" xfId="12"/>
    <cellStyle name="20% – Акцентування6" xfId="13"/>
    <cellStyle name="40% — акцент1" xfId="14"/>
    <cellStyle name="40% - Акцент1 2" xfId="84"/>
    <cellStyle name="40% - Акцент1 3" xfId="126"/>
    <cellStyle name="40% - Акцент1 4" xfId="149"/>
    <cellStyle name="40% - Акцент1 5" xfId="167"/>
    <cellStyle name="40% - Акцент1 6" xfId="180"/>
    <cellStyle name="40% - Акцент1 7" xfId="206"/>
    <cellStyle name="40% - Акцент1 8" xfId="214"/>
    <cellStyle name="40% — акцент2" xfId="15"/>
    <cellStyle name="40% - Акцент2 2" xfId="85"/>
    <cellStyle name="40% - Акцент2 3" xfId="127"/>
    <cellStyle name="40% - Акцент2 4" xfId="148"/>
    <cellStyle name="40% - Акцент2 5" xfId="166"/>
    <cellStyle name="40% - Акцент2 6" xfId="181"/>
    <cellStyle name="40% - Акцент2 7" xfId="205"/>
    <cellStyle name="40% - Акцент2 8" xfId="213"/>
    <cellStyle name="40% — акцент3" xfId="16"/>
    <cellStyle name="40% - Акцент3 2" xfId="86"/>
    <cellStyle name="40% - Акцент3 3" xfId="128"/>
    <cellStyle name="40% - Акцент3 4" xfId="147"/>
    <cellStyle name="40% - Акцент3 5" xfId="165"/>
    <cellStyle name="40% - Акцент3 6" xfId="182"/>
    <cellStyle name="40% - Акцент3 7" xfId="221"/>
    <cellStyle name="40% - Акцент3 8" xfId="212"/>
    <cellStyle name="40% — акцент4" xfId="17"/>
    <cellStyle name="40% - Акцент4 2" xfId="87"/>
    <cellStyle name="40% - Акцент4 3" xfId="129"/>
    <cellStyle name="40% - Акцент4 4" xfId="146"/>
    <cellStyle name="40% - Акцент4 5" xfId="164"/>
    <cellStyle name="40% - Акцент4 6" xfId="183"/>
    <cellStyle name="40% - Акцент4 7" xfId="222"/>
    <cellStyle name="40% - Акцент4 8" xfId="192"/>
    <cellStyle name="40% — акцент5" xfId="18"/>
    <cellStyle name="40% - Акцент5 2" xfId="88"/>
    <cellStyle name="40% - Акцент5 3" xfId="130"/>
    <cellStyle name="40% - Акцент5 4" xfId="145"/>
    <cellStyle name="40% - Акцент5 5" xfId="163"/>
    <cellStyle name="40% - Акцент5 6" xfId="184"/>
    <cellStyle name="40% - Акцент5 7" xfId="204"/>
    <cellStyle name="40% - Акцент5 8" xfId="193"/>
    <cellStyle name="40% — акцент6" xfId="19"/>
    <cellStyle name="40% - Акцент6 2" xfId="89"/>
    <cellStyle name="40% - Акцент6 3" xfId="131"/>
    <cellStyle name="40% - Акцент6 4" xfId="144"/>
    <cellStyle name="40% - Акцент6 5" xfId="162"/>
    <cellStyle name="40% - Акцент6 6" xfId="185"/>
    <cellStyle name="40% - Акцент6 7" xfId="203"/>
    <cellStyle name="40% - Акцент6 8" xfId="194"/>
    <cellStyle name="40% – Акцентування1" xfId="20"/>
    <cellStyle name="40% – Акцентування2" xfId="21"/>
    <cellStyle name="40% – Акцентування3" xfId="22"/>
    <cellStyle name="40% – Акцентування4" xfId="23"/>
    <cellStyle name="40% – Акцентування5" xfId="24"/>
    <cellStyle name="40% – Акцентування6" xfId="25"/>
    <cellStyle name="60% — акцент1" xfId="26"/>
    <cellStyle name="60% - Акцент1 2" xfId="90"/>
    <cellStyle name="60% - Акцент1 3" xfId="132"/>
    <cellStyle name="60% - Акцент1 4" xfId="143"/>
    <cellStyle name="60% - Акцент1 5" xfId="161"/>
    <cellStyle name="60% - Акцент1 6" xfId="186"/>
    <cellStyle name="60% - Акцент1 7" xfId="202"/>
    <cellStyle name="60% - Акцент1 8" xfId="195"/>
    <cellStyle name="60% — акцент2" xfId="27"/>
    <cellStyle name="60% - Акцент2 2" xfId="91"/>
    <cellStyle name="60% - Акцент2 3" xfId="133"/>
    <cellStyle name="60% - Акцент2 4" xfId="142"/>
    <cellStyle name="60% - Акцент2 5" xfId="160"/>
    <cellStyle name="60% - Акцент2 6" xfId="187"/>
    <cellStyle name="60% - Акцент2 7" xfId="201"/>
    <cellStyle name="60% - Акцент2 8" xfId="196"/>
    <cellStyle name="60% — акцент3" xfId="28"/>
    <cellStyle name="60% - Акцент3 2" xfId="92"/>
    <cellStyle name="60% - Акцент3 3" xfId="134"/>
    <cellStyle name="60% - Акцент3 4" xfId="141"/>
    <cellStyle name="60% - Акцент3 5" xfId="159"/>
    <cellStyle name="60% - Акцент3 6" xfId="188"/>
    <cellStyle name="60% - Акцент3 7" xfId="200"/>
    <cellStyle name="60% - Акцент3 8" xfId="223"/>
    <cellStyle name="60% — акцент4" xfId="29"/>
    <cellStyle name="60% - Акцент4 2" xfId="93"/>
    <cellStyle name="60% - Акцент4 3" xfId="135"/>
    <cellStyle name="60% - Акцент4 4" xfId="140"/>
    <cellStyle name="60% - Акцент4 5" xfId="158"/>
    <cellStyle name="60% - Акцент4 6" xfId="189"/>
    <cellStyle name="60% - Акцент4 7" xfId="199"/>
    <cellStyle name="60% - Акцент4 8" xfId="224"/>
    <cellStyle name="60% — акцент5" xfId="30"/>
    <cellStyle name="60% - Акцент5 2" xfId="94"/>
    <cellStyle name="60% - Акцент5 3" xfId="136"/>
    <cellStyle name="60% - Акцент5 4" xfId="139"/>
    <cellStyle name="60% - Акцент5 5" xfId="157"/>
    <cellStyle name="60% - Акцент5 6" xfId="190"/>
    <cellStyle name="60% - Акцент5 7" xfId="198"/>
    <cellStyle name="60% - Акцент5 8" xfId="225"/>
    <cellStyle name="60% — акцент6" xfId="31"/>
    <cellStyle name="60% - Акцент6 2" xfId="95"/>
    <cellStyle name="60% - Акцент6 3" xfId="137"/>
    <cellStyle name="60% - Акцент6 4" xfId="138"/>
    <cellStyle name="60% - Акцент6 5" xfId="156"/>
    <cellStyle name="60% - Акцент6 6" xfId="191"/>
    <cellStyle name="60% - Акцент6 7" xfId="197"/>
    <cellStyle name="60% - Акцент6 8" xfId="226"/>
    <cellStyle name="60% – Акцентування1" xfId="32"/>
    <cellStyle name="60% – Акцентування2" xfId="33"/>
    <cellStyle name="60% – Акцентування3" xfId="34"/>
    <cellStyle name="60% – Акцентування4" xfId="35"/>
    <cellStyle name="60% – Акцентування5" xfId="36"/>
    <cellStyle name="60% – Акцентування6" xfId="37"/>
    <cellStyle name="Normal_Доходи" xfId="38"/>
    <cellStyle name="Акцент1 2" xfId="96"/>
    <cellStyle name="Акцент2 2" xfId="97"/>
    <cellStyle name="Акцент3 2" xfId="98"/>
    <cellStyle name="Акцент4 2" xfId="99"/>
    <cellStyle name="Акцент5 2" xfId="100"/>
    <cellStyle name="Акцент6 2" xfId="101"/>
    <cellStyle name="Акцентування1" xfId="39"/>
    <cellStyle name="Акцентування2" xfId="40"/>
    <cellStyle name="Акцентування3" xfId="41"/>
    <cellStyle name="Акцентування4" xfId="42"/>
    <cellStyle name="Акцентування5" xfId="43"/>
    <cellStyle name="Акцентування6" xfId="44"/>
    <cellStyle name="Ввід" xfId="45"/>
    <cellStyle name="Ввод  2" xfId="102"/>
    <cellStyle name="Вывод 2" xfId="103"/>
    <cellStyle name="Вычисление 2" xfId="104"/>
    <cellStyle name="Добре" xfId="46"/>
    <cellStyle name="Заголовок 1 2" xfId="47"/>
    <cellStyle name="Заголовок 1 2 2" xfId="227"/>
    <cellStyle name="Заголовок 1 2 3" xfId="105"/>
    <cellStyle name="Заголовок 2 2" xfId="48"/>
    <cellStyle name="Заголовок 2 2 2" xfId="228"/>
    <cellStyle name="Заголовок 2 2 3" xfId="106"/>
    <cellStyle name="Заголовок 3 2" xfId="49"/>
    <cellStyle name="Заголовок 3 2 2" xfId="229"/>
    <cellStyle name="Заголовок 3 2 3" xfId="107"/>
    <cellStyle name="Заголовок 4 2" xfId="50"/>
    <cellStyle name="Заголовок 4 2 2" xfId="230"/>
    <cellStyle name="Заголовок 4 2 3" xfId="108"/>
    <cellStyle name="Звичайний 2" xfId="51"/>
    <cellStyle name="Звичайний 2 2" xfId="75"/>
    <cellStyle name="Звичайний 2 3" xfId="77"/>
    <cellStyle name="Звичайний 2 4" xfId="73"/>
    <cellStyle name="Звичайний 2 5" xfId="68"/>
    <cellStyle name="Звичайний 3" xfId="52"/>
    <cellStyle name="Зв'язана клітинка" xfId="53"/>
    <cellStyle name="Итог 2" xfId="109"/>
    <cellStyle name="Контрольна клітинка" xfId="54"/>
    <cellStyle name="Контрольная ячейка 2" xfId="110"/>
    <cellStyle name="Назва" xfId="55"/>
    <cellStyle name="Название 2" xfId="111"/>
    <cellStyle name="Нейтральный 2" xfId="112"/>
    <cellStyle name="Обчислення" xfId="56"/>
    <cellStyle name="Обычный" xfId="0" builtinId="0"/>
    <cellStyle name="Обычный 2" xfId="1"/>
    <cellStyle name="Обычный 2 2" xfId="76"/>
    <cellStyle name="Обычный 2 3" xfId="72"/>
    <cellStyle name="Обычный 2 4" xfId="71"/>
    <cellStyle name="Обычный 3" xfId="57"/>
    <cellStyle name="Обычный 3 2" xfId="69"/>
    <cellStyle name="Підсумок" xfId="58"/>
    <cellStyle name="Плохой 2" xfId="113"/>
    <cellStyle name="Поганий" xfId="59"/>
    <cellStyle name="Пояснение 2" xfId="114"/>
    <cellStyle name="Примечание 2" xfId="60"/>
    <cellStyle name="Примечание 3" xfId="115"/>
    <cellStyle name="Примітка" xfId="61"/>
    <cellStyle name="Примітка 2" xfId="78"/>
    <cellStyle name="Примітка 3" xfId="74"/>
    <cellStyle name="Примітка 4" xfId="67"/>
    <cellStyle name="Результат" xfId="62"/>
    <cellStyle name="Связанная ячейка 2" xfId="116"/>
    <cellStyle name="Середній" xfId="63"/>
    <cellStyle name="Стиль 1" xfId="64"/>
    <cellStyle name="Текст попередження" xfId="65"/>
    <cellStyle name="Текст пояснення" xfId="66"/>
    <cellStyle name="Текст предупреждения 2" xfId="117"/>
    <cellStyle name="Хороший 2" xfId="118"/>
  </cellStyles>
  <dxfs count="276">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
      <font>
        <b/>
        <i val="0"/>
      </font>
      <fill>
        <patternFill>
          <bgColor indexed="43"/>
        </patternFill>
      </fill>
    </dxf>
    <dxf>
      <font>
        <b/>
        <i val="0"/>
      </font>
      <fill>
        <patternFill>
          <bgColor indexed="42"/>
        </patternFill>
      </fill>
    </dxf>
    <dxf>
      <font>
        <b/>
        <i val="0"/>
      </font>
      <fill>
        <patternFill>
          <bgColor indexed="41"/>
        </patternFill>
      </fill>
    </dxf>
  </dxfs>
  <tableStyles count="0" defaultTableStyle="TableStyleMedium2" defaultPivotStyle="PivotStyleLight16"/>
  <colors>
    <mruColors>
      <color rgb="FFCCFFFF"/>
      <color rgb="FFB4E8F2"/>
      <color rgb="FF43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2"/>
  <sheetViews>
    <sheetView tabSelected="1" view="pageBreakPreview" topLeftCell="B94" zoomScale="60" zoomScaleNormal="100" workbookViewId="0">
      <selection activeCell="C16" sqref="C16"/>
    </sheetView>
  </sheetViews>
  <sheetFormatPr defaultRowHeight="13.2" x14ac:dyDescent="0.25"/>
  <cols>
    <col min="1" max="1" width="0" style="1" hidden="1" customWidth="1"/>
    <col min="2" max="2" width="12.6640625" style="8" customWidth="1"/>
    <col min="3" max="3" width="50.6640625" style="7" customWidth="1"/>
    <col min="4" max="8" width="15.6640625" style="1" customWidth="1"/>
    <col min="9" max="10" width="9.109375" style="1"/>
    <col min="11" max="11" width="10.109375" style="1" bestFit="1" customWidth="1"/>
    <col min="12" max="248" width="9.109375" style="1"/>
    <col min="249" max="249" width="12.6640625" style="1" customWidth="1"/>
    <col min="250" max="250" width="50.6640625" style="1" customWidth="1"/>
    <col min="251" max="264" width="15.6640625" style="1" customWidth="1"/>
    <col min="265" max="504" width="9.109375" style="1"/>
    <col min="505" max="505" width="12.6640625" style="1" customWidth="1"/>
    <col min="506" max="506" width="50.6640625" style="1" customWidth="1"/>
    <col min="507" max="520" width="15.6640625" style="1" customWidth="1"/>
    <col min="521" max="760" width="9.109375" style="1"/>
    <col min="761" max="761" width="12.6640625" style="1" customWidth="1"/>
    <col min="762" max="762" width="50.6640625" style="1" customWidth="1"/>
    <col min="763" max="776" width="15.6640625" style="1" customWidth="1"/>
    <col min="777" max="1016" width="9.109375" style="1"/>
    <col min="1017" max="1017" width="12.6640625" style="1" customWidth="1"/>
    <col min="1018" max="1018" width="50.6640625" style="1" customWidth="1"/>
    <col min="1019" max="1032" width="15.6640625" style="1" customWidth="1"/>
    <col min="1033" max="1272" width="9.109375" style="1"/>
    <col min="1273" max="1273" width="12.6640625" style="1" customWidth="1"/>
    <col min="1274" max="1274" width="50.6640625" style="1" customWidth="1"/>
    <col min="1275" max="1288" width="15.6640625" style="1" customWidth="1"/>
    <col min="1289" max="1528" width="9.109375" style="1"/>
    <col min="1529" max="1529" width="12.6640625" style="1" customWidth="1"/>
    <col min="1530" max="1530" width="50.6640625" style="1" customWidth="1"/>
    <col min="1531" max="1544" width="15.6640625" style="1" customWidth="1"/>
    <col min="1545" max="1784" width="9.109375" style="1"/>
    <col min="1785" max="1785" width="12.6640625" style="1" customWidth="1"/>
    <col min="1786" max="1786" width="50.6640625" style="1" customWidth="1"/>
    <col min="1787" max="1800" width="15.6640625" style="1" customWidth="1"/>
    <col min="1801" max="2040" width="9.109375" style="1"/>
    <col min="2041" max="2041" width="12.6640625" style="1" customWidth="1"/>
    <col min="2042" max="2042" width="50.6640625" style="1" customWidth="1"/>
    <col min="2043" max="2056" width="15.6640625" style="1" customWidth="1"/>
    <col min="2057" max="2296" width="9.109375" style="1"/>
    <col min="2297" max="2297" width="12.6640625" style="1" customWidth="1"/>
    <col min="2298" max="2298" width="50.6640625" style="1" customWidth="1"/>
    <col min="2299" max="2312" width="15.6640625" style="1" customWidth="1"/>
    <col min="2313" max="2552" width="9.109375" style="1"/>
    <col min="2553" max="2553" width="12.6640625" style="1" customWidth="1"/>
    <col min="2554" max="2554" width="50.6640625" style="1" customWidth="1"/>
    <col min="2555" max="2568" width="15.6640625" style="1" customWidth="1"/>
    <col min="2569" max="2808" width="9.109375" style="1"/>
    <col min="2809" max="2809" width="12.6640625" style="1" customWidth="1"/>
    <col min="2810" max="2810" width="50.6640625" style="1" customWidth="1"/>
    <col min="2811" max="2824" width="15.6640625" style="1" customWidth="1"/>
    <col min="2825" max="3064" width="9.109375" style="1"/>
    <col min="3065" max="3065" width="12.6640625" style="1" customWidth="1"/>
    <col min="3066" max="3066" width="50.6640625" style="1" customWidth="1"/>
    <col min="3067" max="3080" width="15.6640625" style="1" customWidth="1"/>
    <col min="3081" max="3320" width="9.109375" style="1"/>
    <col min="3321" max="3321" width="12.6640625" style="1" customWidth="1"/>
    <col min="3322" max="3322" width="50.6640625" style="1" customWidth="1"/>
    <col min="3323" max="3336" width="15.6640625" style="1" customWidth="1"/>
    <col min="3337" max="3576" width="9.109375" style="1"/>
    <col min="3577" max="3577" width="12.6640625" style="1" customWidth="1"/>
    <col min="3578" max="3578" width="50.6640625" style="1" customWidth="1"/>
    <col min="3579" max="3592" width="15.6640625" style="1" customWidth="1"/>
    <col min="3593" max="3832" width="9.109375" style="1"/>
    <col min="3833" max="3833" width="12.6640625" style="1" customWidth="1"/>
    <col min="3834" max="3834" width="50.6640625" style="1" customWidth="1"/>
    <col min="3835" max="3848" width="15.6640625" style="1" customWidth="1"/>
    <col min="3849" max="4088" width="9.109375" style="1"/>
    <col min="4089" max="4089" width="12.6640625" style="1" customWidth="1"/>
    <col min="4090" max="4090" width="50.6640625" style="1" customWidth="1"/>
    <col min="4091" max="4104" width="15.6640625" style="1" customWidth="1"/>
    <col min="4105" max="4344" width="9.109375" style="1"/>
    <col min="4345" max="4345" width="12.6640625" style="1" customWidth="1"/>
    <col min="4346" max="4346" width="50.6640625" style="1" customWidth="1"/>
    <col min="4347" max="4360" width="15.6640625" style="1" customWidth="1"/>
    <col min="4361" max="4600" width="9.109375" style="1"/>
    <col min="4601" max="4601" width="12.6640625" style="1" customWidth="1"/>
    <col min="4602" max="4602" width="50.6640625" style="1" customWidth="1"/>
    <col min="4603" max="4616" width="15.6640625" style="1" customWidth="1"/>
    <col min="4617" max="4856" width="9.109375" style="1"/>
    <col min="4857" max="4857" width="12.6640625" style="1" customWidth="1"/>
    <col min="4858" max="4858" width="50.6640625" style="1" customWidth="1"/>
    <col min="4859" max="4872" width="15.6640625" style="1" customWidth="1"/>
    <col min="4873" max="5112" width="9.109375" style="1"/>
    <col min="5113" max="5113" width="12.6640625" style="1" customWidth="1"/>
    <col min="5114" max="5114" width="50.6640625" style="1" customWidth="1"/>
    <col min="5115" max="5128" width="15.6640625" style="1" customWidth="1"/>
    <col min="5129" max="5368" width="9.109375" style="1"/>
    <col min="5369" max="5369" width="12.6640625" style="1" customWidth="1"/>
    <col min="5370" max="5370" width="50.6640625" style="1" customWidth="1"/>
    <col min="5371" max="5384" width="15.6640625" style="1" customWidth="1"/>
    <col min="5385" max="5624" width="9.109375" style="1"/>
    <col min="5625" max="5625" width="12.6640625" style="1" customWidth="1"/>
    <col min="5626" max="5626" width="50.6640625" style="1" customWidth="1"/>
    <col min="5627" max="5640" width="15.6640625" style="1" customWidth="1"/>
    <col min="5641" max="5880" width="9.109375" style="1"/>
    <col min="5881" max="5881" width="12.6640625" style="1" customWidth="1"/>
    <col min="5882" max="5882" width="50.6640625" style="1" customWidth="1"/>
    <col min="5883" max="5896" width="15.6640625" style="1" customWidth="1"/>
    <col min="5897" max="6136" width="9.109375" style="1"/>
    <col min="6137" max="6137" width="12.6640625" style="1" customWidth="1"/>
    <col min="6138" max="6138" width="50.6640625" style="1" customWidth="1"/>
    <col min="6139" max="6152" width="15.6640625" style="1" customWidth="1"/>
    <col min="6153" max="6392" width="9.109375" style="1"/>
    <col min="6393" max="6393" width="12.6640625" style="1" customWidth="1"/>
    <col min="6394" max="6394" width="50.6640625" style="1" customWidth="1"/>
    <col min="6395" max="6408" width="15.6640625" style="1" customWidth="1"/>
    <col min="6409" max="6648" width="9.109375" style="1"/>
    <col min="6649" max="6649" width="12.6640625" style="1" customWidth="1"/>
    <col min="6650" max="6650" width="50.6640625" style="1" customWidth="1"/>
    <col min="6651" max="6664" width="15.6640625" style="1" customWidth="1"/>
    <col min="6665" max="6904" width="9.109375" style="1"/>
    <col min="6905" max="6905" width="12.6640625" style="1" customWidth="1"/>
    <col min="6906" max="6906" width="50.6640625" style="1" customWidth="1"/>
    <col min="6907" max="6920" width="15.6640625" style="1" customWidth="1"/>
    <col min="6921" max="7160" width="9.109375" style="1"/>
    <col min="7161" max="7161" width="12.6640625" style="1" customWidth="1"/>
    <col min="7162" max="7162" width="50.6640625" style="1" customWidth="1"/>
    <col min="7163" max="7176" width="15.6640625" style="1" customWidth="1"/>
    <col min="7177" max="7416" width="9.109375" style="1"/>
    <col min="7417" max="7417" width="12.6640625" style="1" customWidth="1"/>
    <col min="7418" max="7418" width="50.6640625" style="1" customWidth="1"/>
    <col min="7419" max="7432" width="15.6640625" style="1" customWidth="1"/>
    <col min="7433" max="7672" width="9.109375" style="1"/>
    <col min="7673" max="7673" width="12.6640625" style="1" customWidth="1"/>
    <col min="7674" max="7674" width="50.6640625" style="1" customWidth="1"/>
    <col min="7675" max="7688" width="15.6640625" style="1" customWidth="1"/>
    <col min="7689" max="7928" width="9.109375" style="1"/>
    <col min="7929" max="7929" width="12.6640625" style="1" customWidth="1"/>
    <col min="7930" max="7930" width="50.6640625" style="1" customWidth="1"/>
    <col min="7931" max="7944" width="15.6640625" style="1" customWidth="1"/>
    <col min="7945" max="8184" width="9.109375" style="1"/>
    <col min="8185" max="8185" width="12.6640625" style="1" customWidth="1"/>
    <col min="8186" max="8186" width="50.6640625" style="1" customWidth="1"/>
    <col min="8187" max="8200" width="15.6640625" style="1" customWidth="1"/>
    <col min="8201" max="8440" width="9.109375" style="1"/>
    <col min="8441" max="8441" width="12.6640625" style="1" customWidth="1"/>
    <col min="8442" max="8442" width="50.6640625" style="1" customWidth="1"/>
    <col min="8443" max="8456" width="15.6640625" style="1" customWidth="1"/>
    <col min="8457" max="8696" width="9.109375" style="1"/>
    <col min="8697" max="8697" width="12.6640625" style="1" customWidth="1"/>
    <col min="8698" max="8698" width="50.6640625" style="1" customWidth="1"/>
    <col min="8699" max="8712" width="15.6640625" style="1" customWidth="1"/>
    <col min="8713" max="8952" width="9.109375" style="1"/>
    <col min="8953" max="8953" width="12.6640625" style="1" customWidth="1"/>
    <col min="8954" max="8954" width="50.6640625" style="1" customWidth="1"/>
    <col min="8955" max="8968" width="15.6640625" style="1" customWidth="1"/>
    <col min="8969" max="9208" width="9.109375" style="1"/>
    <col min="9209" max="9209" width="12.6640625" style="1" customWidth="1"/>
    <col min="9210" max="9210" width="50.6640625" style="1" customWidth="1"/>
    <col min="9211" max="9224" width="15.6640625" style="1" customWidth="1"/>
    <col min="9225" max="9464" width="9.109375" style="1"/>
    <col min="9465" max="9465" width="12.6640625" style="1" customWidth="1"/>
    <col min="9466" max="9466" width="50.6640625" style="1" customWidth="1"/>
    <col min="9467" max="9480" width="15.6640625" style="1" customWidth="1"/>
    <col min="9481" max="9720" width="9.109375" style="1"/>
    <col min="9721" max="9721" width="12.6640625" style="1" customWidth="1"/>
    <col min="9722" max="9722" width="50.6640625" style="1" customWidth="1"/>
    <col min="9723" max="9736" width="15.6640625" style="1" customWidth="1"/>
    <col min="9737" max="9976" width="9.109375" style="1"/>
    <col min="9977" max="9977" width="12.6640625" style="1" customWidth="1"/>
    <col min="9978" max="9978" width="50.6640625" style="1" customWidth="1"/>
    <col min="9979" max="9992" width="15.6640625" style="1" customWidth="1"/>
    <col min="9993" max="10232" width="9.109375" style="1"/>
    <col min="10233" max="10233" width="12.6640625" style="1" customWidth="1"/>
    <col min="10234" max="10234" width="50.6640625" style="1" customWidth="1"/>
    <col min="10235" max="10248" width="15.6640625" style="1" customWidth="1"/>
    <col min="10249" max="10488" width="9.109375" style="1"/>
    <col min="10489" max="10489" width="12.6640625" style="1" customWidth="1"/>
    <col min="10490" max="10490" width="50.6640625" style="1" customWidth="1"/>
    <col min="10491" max="10504" width="15.6640625" style="1" customWidth="1"/>
    <col min="10505" max="10744" width="9.109375" style="1"/>
    <col min="10745" max="10745" width="12.6640625" style="1" customWidth="1"/>
    <col min="10746" max="10746" width="50.6640625" style="1" customWidth="1"/>
    <col min="10747" max="10760" width="15.6640625" style="1" customWidth="1"/>
    <col min="10761" max="11000" width="9.109375" style="1"/>
    <col min="11001" max="11001" width="12.6640625" style="1" customWidth="1"/>
    <col min="11002" max="11002" width="50.6640625" style="1" customWidth="1"/>
    <col min="11003" max="11016" width="15.6640625" style="1" customWidth="1"/>
    <col min="11017" max="11256" width="9.109375" style="1"/>
    <col min="11257" max="11257" width="12.6640625" style="1" customWidth="1"/>
    <col min="11258" max="11258" width="50.6640625" style="1" customWidth="1"/>
    <col min="11259" max="11272" width="15.6640625" style="1" customWidth="1"/>
    <col min="11273" max="11512" width="9.109375" style="1"/>
    <col min="11513" max="11513" width="12.6640625" style="1" customWidth="1"/>
    <col min="11514" max="11514" width="50.6640625" style="1" customWidth="1"/>
    <col min="11515" max="11528" width="15.6640625" style="1" customWidth="1"/>
    <col min="11529" max="11768" width="9.109375" style="1"/>
    <col min="11769" max="11769" width="12.6640625" style="1" customWidth="1"/>
    <col min="11770" max="11770" width="50.6640625" style="1" customWidth="1"/>
    <col min="11771" max="11784" width="15.6640625" style="1" customWidth="1"/>
    <col min="11785" max="12024" width="9.109375" style="1"/>
    <col min="12025" max="12025" width="12.6640625" style="1" customWidth="1"/>
    <col min="12026" max="12026" width="50.6640625" style="1" customWidth="1"/>
    <col min="12027" max="12040" width="15.6640625" style="1" customWidth="1"/>
    <col min="12041" max="12280" width="9.109375" style="1"/>
    <col min="12281" max="12281" width="12.6640625" style="1" customWidth="1"/>
    <col min="12282" max="12282" width="50.6640625" style="1" customWidth="1"/>
    <col min="12283" max="12296" width="15.6640625" style="1" customWidth="1"/>
    <col min="12297" max="12536" width="9.109375" style="1"/>
    <col min="12537" max="12537" width="12.6640625" style="1" customWidth="1"/>
    <col min="12538" max="12538" width="50.6640625" style="1" customWidth="1"/>
    <col min="12539" max="12552" width="15.6640625" style="1" customWidth="1"/>
    <col min="12553" max="12792" width="9.109375" style="1"/>
    <col min="12793" max="12793" width="12.6640625" style="1" customWidth="1"/>
    <col min="12794" max="12794" width="50.6640625" style="1" customWidth="1"/>
    <col min="12795" max="12808" width="15.6640625" style="1" customWidth="1"/>
    <col min="12809" max="13048" width="9.109375" style="1"/>
    <col min="13049" max="13049" width="12.6640625" style="1" customWidth="1"/>
    <col min="13050" max="13050" width="50.6640625" style="1" customWidth="1"/>
    <col min="13051" max="13064" width="15.6640625" style="1" customWidth="1"/>
    <col min="13065" max="13304" width="9.109375" style="1"/>
    <col min="13305" max="13305" width="12.6640625" style="1" customWidth="1"/>
    <col min="13306" max="13306" width="50.6640625" style="1" customWidth="1"/>
    <col min="13307" max="13320" width="15.6640625" style="1" customWidth="1"/>
    <col min="13321" max="13560" width="9.109375" style="1"/>
    <col min="13561" max="13561" width="12.6640625" style="1" customWidth="1"/>
    <col min="13562" max="13562" width="50.6640625" style="1" customWidth="1"/>
    <col min="13563" max="13576" width="15.6640625" style="1" customWidth="1"/>
    <col min="13577" max="13816" width="9.109375" style="1"/>
    <col min="13817" max="13817" width="12.6640625" style="1" customWidth="1"/>
    <col min="13818" max="13818" width="50.6640625" style="1" customWidth="1"/>
    <col min="13819" max="13832" width="15.6640625" style="1" customWidth="1"/>
    <col min="13833" max="14072" width="9.109375" style="1"/>
    <col min="14073" max="14073" width="12.6640625" style="1" customWidth="1"/>
    <col min="14074" max="14074" width="50.6640625" style="1" customWidth="1"/>
    <col min="14075" max="14088" width="15.6640625" style="1" customWidth="1"/>
    <col min="14089" max="14328" width="9.109375" style="1"/>
    <col min="14329" max="14329" width="12.6640625" style="1" customWidth="1"/>
    <col min="14330" max="14330" width="50.6640625" style="1" customWidth="1"/>
    <col min="14331" max="14344" width="15.6640625" style="1" customWidth="1"/>
    <col min="14345" max="14584" width="9.109375" style="1"/>
    <col min="14585" max="14585" width="12.6640625" style="1" customWidth="1"/>
    <col min="14586" max="14586" width="50.6640625" style="1" customWidth="1"/>
    <col min="14587" max="14600" width="15.6640625" style="1" customWidth="1"/>
    <col min="14601" max="14840" width="9.109375" style="1"/>
    <col min="14841" max="14841" width="12.6640625" style="1" customWidth="1"/>
    <col min="14842" max="14842" width="50.6640625" style="1" customWidth="1"/>
    <col min="14843" max="14856" width="15.6640625" style="1" customWidth="1"/>
    <col min="14857" max="15096" width="9.109375" style="1"/>
    <col min="15097" max="15097" width="12.6640625" style="1" customWidth="1"/>
    <col min="15098" max="15098" width="50.6640625" style="1" customWidth="1"/>
    <col min="15099" max="15112" width="15.6640625" style="1" customWidth="1"/>
    <col min="15113" max="15352" width="9.109375" style="1"/>
    <col min="15353" max="15353" width="12.6640625" style="1" customWidth="1"/>
    <col min="15354" max="15354" width="50.6640625" style="1" customWidth="1"/>
    <col min="15355" max="15368" width="15.6640625" style="1" customWidth="1"/>
    <col min="15369" max="15608" width="9.109375" style="1"/>
    <col min="15609" max="15609" width="12.6640625" style="1" customWidth="1"/>
    <col min="15610" max="15610" width="50.6640625" style="1" customWidth="1"/>
    <col min="15611" max="15624" width="15.6640625" style="1" customWidth="1"/>
    <col min="15625" max="15864" width="9.109375" style="1"/>
    <col min="15865" max="15865" width="12.6640625" style="1" customWidth="1"/>
    <col min="15866" max="15866" width="50.6640625" style="1" customWidth="1"/>
    <col min="15867" max="15880" width="15.6640625" style="1" customWidth="1"/>
    <col min="15881" max="16120" width="9.109375" style="1"/>
    <col min="16121" max="16121" width="12.6640625" style="1" customWidth="1"/>
    <col min="16122" max="16122" width="50.6640625" style="1" customWidth="1"/>
    <col min="16123" max="16136" width="15.6640625" style="1" customWidth="1"/>
    <col min="16137" max="16384" width="9.109375" style="1"/>
  </cols>
  <sheetData>
    <row r="1" spans="1:11" ht="33" customHeight="1" x14ac:dyDescent="0.3">
      <c r="G1" s="39" t="s">
        <v>151</v>
      </c>
      <c r="H1" s="39"/>
    </row>
    <row r="2" spans="1:11" s="23" customFormat="1" ht="15" customHeight="1" x14ac:dyDescent="0.3">
      <c r="B2" s="16"/>
      <c r="C2" s="28"/>
      <c r="G2" s="32"/>
      <c r="H2" s="32"/>
    </row>
    <row r="3" spans="1:11" ht="17.399999999999999" x14ac:dyDescent="0.3">
      <c r="B3" s="37" t="s">
        <v>175</v>
      </c>
      <c r="C3" s="37"/>
      <c r="D3" s="37"/>
      <c r="E3" s="37"/>
      <c r="F3" s="37"/>
      <c r="G3" s="37"/>
      <c r="H3" s="37"/>
    </row>
    <row r="4" spans="1:11" x14ac:dyDescent="0.25">
      <c r="B4" s="38"/>
      <c r="C4" s="38"/>
      <c r="D4" s="38"/>
      <c r="E4" s="38"/>
      <c r="F4" s="38"/>
      <c r="G4" s="38"/>
      <c r="H4" s="38"/>
    </row>
    <row r="5" spans="1:11" x14ac:dyDescent="0.25">
      <c r="H5" s="2" t="s">
        <v>150</v>
      </c>
    </row>
    <row r="6" spans="1:11" s="4" customFormat="1" ht="39.6" x14ac:dyDescent="0.25">
      <c r="A6" s="9"/>
      <c r="B6" s="3" t="s">
        <v>0</v>
      </c>
      <c r="C6" s="3" t="s">
        <v>1</v>
      </c>
      <c r="D6" s="3" t="s">
        <v>2</v>
      </c>
      <c r="E6" s="3" t="s">
        <v>3</v>
      </c>
      <c r="F6" s="3" t="s">
        <v>4</v>
      </c>
      <c r="G6" s="20" t="s">
        <v>148</v>
      </c>
      <c r="H6" s="19" t="s">
        <v>149</v>
      </c>
    </row>
    <row r="7" spans="1:11" s="30" customFormat="1" x14ac:dyDescent="0.25">
      <c r="A7" s="31"/>
      <c r="B7" s="40" t="s">
        <v>5</v>
      </c>
      <c r="C7" s="41"/>
      <c r="D7" s="41"/>
      <c r="E7" s="41"/>
      <c r="F7" s="41"/>
      <c r="G7" s="41"/>
      <c r="H7" s="42"/>
    </row>
    <row r="8" spans="1:11" x14ac:dyDescent="0.25">
      <c r="A8" s="10"/>
      <c r="B8" s="5">
        <v>1</v>
      </c>
      <c r="C8" s="5">
        <v>2</v>
      </c>
      <c r="D8" s="5">
        <v>3</v>
      </c>
      <c r="E8" s="5">
        <v>4</v>
      </c>
      <c r="F8" s="5">
        <v>5</v>
      </c>
      <c r="G8" s="5">
        <v>6</v>
      </c>
      <c r="H8" s="5">
        <v>7</v>
      </c>
    </row>
    <row r="9" spans="1:11" x14ac:dyDescent="0.25">
      <c r="A9" s="11">
        <v>1</v>
      </c>
      <c r="B9" s="12" t="s">
        <v>6</v>
      </c>
      <c r="C9" s="13" t="s">
        <v>7</v>
      </c>
      <c r="D9" s="14">
        <v>99063.842000000004</v>
      </c>
      <c r="E9" s="14">
        <v>100674.22799999994</v>
      </c>
      <c r="F9" s="14">
        <v>98743.847120000035</v>
      </c>
      <c r="G9" s="15">
        <f t="shared" ref="G9:G40" si="0">E9-F9</f>
        <v>1930.3808799999097</v>
      </c>
      <c r="H9" s="15">
        <f>F9/E9*100</f>
        <v>98.082547124175704</v>
      </c>
      <c r="I9" s="6"/>
    </row>
    <row r="10" spans="1:11" ht="52.8" x14ac:dyDescent="0.25">
      <c r="A10" s="11">
        <v>0</v>
      </c>
      <c r="B10" s="12" t="s">
        <v>8</v>
      </c>
      <c r="C10" s="13" t="s">
        <v>9</v>
      </c>
      <c r="D10" s="14">
        <v>49471.671999999999</v>
      </c>
      <c r="E10" s="14">
        <v>49405.654000000002</v>
      </c>
      <c r="F10" s="14">
        <v>48322.876909999999</v>
      </c>
      <c r="G10" s="15">
        <f t="shared" si="0"/>
        <v>1082.7770900000032</v>
      </c>
      <c r="H10" s="18">
        <f t="shared" ref="H10:H72" si="1">F10/E10*100</f>
        <v>97.808394379315359</v>
      </c>
      <c r="I10" s="6"/>
    </row>
    <row r="11" spans="1:11" ht="45" customHeight="1" x14ac:dyDescent="0.25">
      <c r="A11" s="11">
        <v>0</v>
      </c>
      <c r="B11" s="12" t="s">
        <v>10</v>
      </c>
      <c r="C11" s="13" t="s">
        <v>11</v>
      </c>
      <c r="D11" s="14">
        <v>49592.170000000006</v>
      </c>
      <c r="E11" s="14">
        <v>51268.574000000015</v>
      </c>
      <c r="F11" s="14">
        <v>50420.970210000014</v>
      </c>
      <c r="G11" s="15">
        <f t="shared" si="0"/>
        <v>847.60379000000103</v>
      </c>
      <c r="H11" s="18">
        <f t="shared" si="1"/>
        <v>98.346738120705297</v>
      </c>
      <c r="I11" s="6"/>
    </row>
    <row r="12" spans="1:11" x14ac:dyDescent="0.25">
      <c r="A12" s="11">
        <v>1</v>
      </c>
      <c r="B12" s="12" t="s">
        <v>12</v>
      </c>
      <c r="C12" s="13" t="s">
        <v>13</v>
      </c>
      <c r="D12" s="14">
        <v>309701.03999999998</v>
      </c>
      <c r="E12" s="14">
        <v>303850.65036000003</v>
      </c>
      <c r="F12" s="14">
        <v>290453.01501999999</v>
      </c>
      <c r="G12" s="15">
        <f t="shared" si="0"/>
        <v>13397.635340000037</v>
      </c>
      <c r="H12" s="18">
        <f t="shared" si="1"/>
        <v>95.590716911704277</v>
      </c>
      <c r="I12" s="6"/>
      <c r="K12" s="36"/>
    </row>
    <row r="13" spans="1:11" x14ac:dyDescent="0.25">
      <c r="A13" s="11">
        <v>0</v>
      </c>
      <c r="B13" s="12" t="s">
        <v>14</v>
      </c>
      <c r="C13" s="13" t="s">
        <v>15</v>
      </c>
      <c r="D13" s="14">
        <v>84752.951000000015</v>
      </c>
      <c r="E13" s="14">
        <v>64730.599000000017</v>
      </c>
      <c r="F13" s="14">
        <v>57847.412980000001</v>
      </c>
      <c r="G13" s="15">
        <f t="shared" si="0"/>
        <v>6883.1860200000156</v>
      </c>
      <c r="H13" s="18">
        <f t="shared" si="1"/>
        <v>89.366410744939941</v>
      </c>
      <c r="I13" s="6"/>
    </row>
    <row r="14" spans="1:11" ht="39.6" x14ac:dyDescent="0.25">
      <c r="A14" s="11">
        <v>0</v>
      </c>
      <c r="B14" s="12" t="s">
        <v>16</v>
      </c>
      <c r="C14" s="13" t="s">
        <v>17</v>
      </c>
      <c r="D14" s="14">
        <v>59047.585999999996</v>
      </c>
      <c r="E14" s="14">
        <v>71316.275999999998</v>
      </c>
      <c r="F14" s="14">
        <v>65345.819699999993</v>
      </c>
      <c r="G14" s="15">
        <f t="shared" si="0"/>
        <v>5970.4563000000053</v>
      </c>
      <c r="H14" s="18">
        <f t="shared" si="1"/>
        <v>91.628199571160991</v>
      </c>
      <c r="I14" s="6"/>
    </row>
    <row r="15" spans="1:11" ht="39.6" x14ac:dyDescent="0.25">
      <c r="A15" s="11">
        <v>0</v>
      </c>
      <c r="B15" s="12" t="s">
        <v>18</v>
      </c>
      <c r="C15" s="13" t="s">
        <v>19</v>
      </c>
      <c r="D15" s="14">
        <v>136540.20000000001</v>
      </c>
      <c r="E15" s="14">
        <v>136540.20000000001</v>
      </c>
      <c r="F15" s="14">
        <v>136540.20000000001</v>
      </c>
      <c r="G15" s="15">
        <f t="shared" si="0"/>
        <v>0</v>
      </c>
      <c r="H15" s="18">
        <f t="shared" si="1"/>
        <v>100</v>
      </c>
      <c r="I15" s="6"/>
    </row>
    <row r="16" spans="1:11" ht="79.8" customHeight="1" x14ac:dyDescent="0.25">
      <c r="A16" s="11">
        <v>0</v>
      </c>
      <c r="B16" s="12" t="s">
        <v>20</v>
      </c>
      <c r="C16" s="13" t="s">
        <v>21</v>
      </c>
      <c r="D16" s="14">
        <v>0</v>
      </c>
      <c r="E16" s="14">
        <v>294.17998</v>
      </c>
      <c r="F16" s="14">
        <v>294.17998</v>
      </c>
      <c r="G16" s="15">
        <f t="shared" si="0"/>
        <v>0</v>
      </c>
      <c r="H16" s="18">
        <f t="shared" si="1"/>
        <v>100</v>
      </c>
      <c r="I16" s="6"/>
    </row>
    <row r="17" spans="1:9" ht="26.4" x14ac:dyDescent="0.25">
      <c r="A17" s="11">
        <v>0</v>
      </c>
      <c r="B17" s="12" t="s">
        <v>22</v>
      </c>
      <c r="C17" s="13" t="s">
        <v>23</v>
      </c>
      <c r="D17" s="14">
        <v>6464.232</v>
      </c>
      <c r="E17" s="14">
        <v>6840.22</v>
      </c>
      <c r="F17" s="14">
        <v>6840.1303200000002</v>
      </c>
      <c r="G17" s="15">
        <f t="shared" si="0"/>
        <v>8.9680000000043947E-2</v>
      </c>
      <c r="H17" s="18">
        <f t="shared" si="1"/>
        <v>99.998688931057771</v>
      </c>
      <c r="I17" s="6"/>
    </row>
    <row r="18" spans="1:9" ht="27" customHeight="1" x14ac:dyDescent="0.25">
      <c r="A18" s="11">
        <v>0</v>
      </c>
      <c r="B18" s="12" t="s">
        <v>24</v>
      </c>
      <c r="C18" s="13" t="s">
        <v>25</v>
      </c>
      <c r="D18" s="14">
        <v>10512.834000000001</v>
      </c>
      <c r="E18" s="14">
        <v>9789.3919999999998</v>
      </c>
      <c r="F18" s="14">
        <v>9783.0080500000004</v>
      </c>
      <c r="G18" s="15">
        <f t="shared" si="0"/>
        <v>6.3839499999994587</v>
      </c>
      <c r="H18" s="18">
        <f t="shared" si="1"/>
        <v>99.934787063384533</v>
      </c>
      <c r="I18" s="6"/>
    </row>
    <row r="19" spans="1:9" ht="25.2" customHeight="1" x14ac:dyDescent="0.25">
      <c r="A19" s="11">
        <v>0</v>
      </c>
      <c r="B19" s="12" t="s">
        <v>26</v>
      </c>
      <c r="C19" s="13" t="s">
        <v>27</v>
      </c>
      <c r="D19" s="14">
        <v>8274.2540000000008</v>
      </c>
      <c r="E19" s="14">
        <v>8492.3610000000008</v>
      </c>
      <c r="F19" s="14">
        <v>8414.5769799999998</v>
      </c>
      <c r="G19" s="15">
        <f t="shared" si="0"/>
        <v>77.784020000000965</v>
      </c>
      <c r="H19" s="18">
        <f t="shared" si="1"/>
        <v>99.084070731331352</v>
      </c>
      <c r="I19" s="6"/>
    </row>
    <row r="20" spans="1:9" x14ac:dyDescent="0.25">
      <c r="A20" s="11">
        <v>0</v>
      </c>
      <c r="B20" s="12" t="s">
        <v>28</v>
      </c>
      <c r="C20" s="13" t="s">
        <v>29</v>
      </c>
      <c r="D20" s="14">
        <v>28.96</v>
      </c>
      <c r="E20" s="14">
        <v>28.96</v>
      </c>
      <c r="F20" s="14">
        <v>27.150000000000002</v>
      </c>
      <c r="G20" s="15">
        <f t="shared" si="0"/>
        <v>1.8099999999999987</v>
      </c>
      <c r="H20" s="18">
        <f t="shared" si="1"/>
        <v>93.75</v>
      </c>
      <c r="I20" s="6"/>
    </row>
    <row r="21" spans="1:9" ht="26.4" x14ac:dyDescent="0.25">
      <c r="A21" s="11">
        <v>0</v>
      </c>
      <c r="B21" s="12" t="s">
        <v>30</v>
      </c>
      <c r="C21" s="13" t="s">
        <v>31</v>
      </c>
      <c r="D21" s="14">
        <v>1264.1610000000001</v>
      </c>
      <c r="E21" s="14">
        <v>1307.7180000000001</v>
      </c>
      <c r="F21" s="14">
        <v>1307.6284700000001</v>
      </c>
      <c r="G21" s="15">
        <f t="shared" si="0"/>
        <v>8.9529999999967913E-2</v>
      </c>
      <c r="H21" s="18">
        <f t="shared" si="1"/>
        <v>99.993153722744509</v>
      </c>
      <c r="I21" s="6"/>
    </row>
    <row r="22" spans="1:9" ht="26.4" x14ac:dyDescent="0.25">
      <c r="A22" s="11">
        <v>0</v>
      </c>
      <c r="B22" s="12" t="s">
        <v>32</v>
      </c>
      <c r="C22" s="13" t="s">
        <v>33</v>
      </c>
      <c r="D22" s="14">
        <v>1544.8240000000001</v>
      </c>
      <c r="E22" s="14">
        <v>1544.8240000000001</v>
      </c>
      <c r="F22" s="14">
        <v>1544.8240000000001</v>
      </c>
      <c r="G22" s="15">
        <f t="shared" si="0"/>
        <v>0</v>
      </c>
      <c r="H22" s="18">
        <f t="shared" si="1"/>
        <v>100</v>
      </c>
      <c r="I22" s="6"/>
    </row>
    <row r="23" spans="1:9" ht="26.4" x14ac:dyDescent="0.25">
      <c r="A23" s="11">
        <v>0</v>
      </c>
      <c r="B23" s="12" t="s">
        <v>34</v>
      </c>
      <c r="C23" s="13" t="s">
        <v>35</v>
      </c>
      <c r="D23" s="14">
        <v>1271.0379999999998</v>
      </c>
      <c r="E23" s="14">
        <v>1293.6769999999997</v>
      </c>
      <c r="F23" s="14">
        <v>1291.5998500000001</v>
      </c>
      <c r="G23" s="15">
        <f t="shared" si="0"/>
        <v>2.0771499999996195</v>
      </c>
      <c r="H23" s="18">
        <f t="shared" si="1"/>
        <v>99.839438283280941</v>
      </c>
      <c r="I23" s="6"/>
    </row>
    <row r="24" spans="1:9" ht="63" customHeight="1" x14ac:dyDescent="0.25">
      <c r="A24" s="11">
        <v>0</v>
      </c>
      <c r="B24" s="12" t="s">
        <v>36</v>
      </c>
      <c r="C24" s="13" t="s">
        <v>37</v>
      </c>
      <c r="D24" s="14">
        <v>0</v>
      </c>
      <c r="E24" s="14">
        <v>17.899000000000001</v>
      </c>
      <c r="F24" s="14">
        <v>16.572500000000002</v>
      </c>
      <c r="G24" s="15">
        <f t="shared" si="0"/>
        <v>1.3264999999999993</v>
      </c>
      <c r="H24" s="18">
        <f t="shared" si="1"/>
        <v>92.588971450919047</v>
      </c>
      <c r="I24" s="6"/>
    </row>
    <row r="25" spans="1:9" ht="52.8" x14ac:dyDescent="0.25">
      <c r="A25" s="11">
        <v>0</v>
      </c>
      <c r="B25" s="12" t="s">
        <v>38</v>
      </c>
      <c r="C25" s="13" t="s">
        <v>39</v>
      </c>
      <c r="D25" s="14">
        <v>0</v>
      </c>
      <c r="E25" s="14">
        <v>161.08799999999999</v>
      </c>
      <c r="F25" s="14">
        <v>149.1525</v>
      </c>
      <c r="G25" s="15">
        <f t="shared" si="0"/>
        <v>11.93549999999999</v>
      </c>
      <c r="H25" s="18">
        <f t="shared" si="1"/>
        <v>92.590695768772363</v>
      </c>
      <c r="I25" s="6"/>
    </row>
    <row r="26" spans="1:9" ht="66.599999999999994" customHeight="1" x14ac:dyDescent="0.25">
      <c r="A26" s="11">
        <v>0</v>
      </c>
      <c r="B26" s="12" t="s">
        <v>40</v>
      </c>
      <c r="C26" s="13" t="s">
        <v>41</v>
      </c>
      <c r="D26" s="14">
        <v>0</v>
      </c>
      <c r="E26" s="14">
        <v>600.09238000000005</v>
      </c>
      <c r="F26" s="14">
        <v>520.23197000000005</v>
      </c>
      <c r="G26" s="15">
        <f t="shared" si="0"/>
        <v>79.860410000000002</v>
      </c>
      <c r="H26" s="18">
        <f t="shared" si="1"/>
        <v>86.691980658044685</v>
      </c>
      <c r="I26" s="6"/>
    </row>
    <row r="27" spans="1:9" ht="78" customHeight="1" x14ac:dyDescent="0.25">
      <c r="A27" s="11">
        <v>0</v>
      </c>
      <c r="B27" s="12" t="s">
        <v>42</v>
      </c>
      <c r="C27" s="13" t="s">
        <v>43</v>
      </c>
      <c r="D27" s="14">
        <v>0</v>
      </c>
      <c r="E27" s="14">
        <v>120.364</v>
      </c>
      <c r="F27" s="14">
        <v>97.916119999999992</v>
      </c>
      <c r="G27" s="15">
        <f t="shared" si="0"/>
        <v>22.447880000000012</v>
      </c>
      <c r="H27" s="18">
        <f t="shared" si="1"/>
        <v>81.350004984879192</v>
      </c>
      <c r="I27" s="6"/>
    </row>
    <row r="28" spans="1:9" ht="39.6" x14ac:dyDescent="0.25">
      <c r="A28" s="11">
        <v>0</v>
      </c>
      <c r="B28" s="12" t="s">
        <v>44</v>
      </c>
      <c r="C28" s="13" t="s">
        <v>45</v>
      </c>
      <c r="D28" s="14">
        <v>0</v>
      </c>
      <c r="E28" s="14">
        <v>772.80000000000007</v>
      </c>
      <c r="F28" s="14">
        <v>432.61160000000001</v>
      </c>
      <c r="G28" s="15">
        <f t="shared" si="0"/>
        <v>340.18840000000006</v>
      </c>
      <c r="H28" s="18">
        <f t="shared" si="1"/>
        <v>55.979761904761901</v>
      </c>
      <c r="I28" s="6"/>
    </row>
    <row r="29" spans="1:9" x14ac:dyDescent="0.25">
      <c r="A29" s="11">
        <v>1</v>
      </c>
      <c r="B29" s="12" t="s">
        <v>46</v>
      </c>
      <c r="C29" s="13" t="s">
        <v>47</v>
      </c>
      <c r="D29" s="14">
        <v>30937.210999999996</v>
      </c>
      <c r="E29" s="14">
        <v>39714.830999999998</v>
      </c>
      <c r="F29" s="14">
        <v>39696.382469999997</v>
      </c>
      <c r="G29" s="15">
        <f t="shared" si="0"/>
        <v>18.448530000001483</v>
      </c>
      <c r="H29" s="18">
        <f t="shared" si="1"/>
        <v>99.953547504709263</v>
      </c>
      <c r="I29" s="6"/>
    </row>
    <row r="30" spans="1:9" ht="26.4" x14ac:dyDescent="0.25">
      <c r="A30" s="11">
        <v>0</v>
      </c>
      <c r="B30" s="12" t="s">
        <v>48</v>
      </c>
      <c r="C30" s="13" t="s">
        <v>49</v>
      </c>
      <c r="D30" s="14">
        <v>17524.975999999999</v>
      </c>
      <c r="E30" s="14">
        <v>22769.690999999999</v>
      </c>
      <c r="F30" s="14">
        <v>22768.937519999999</v>
      </c>
      <c r="G30" s="15">
        <f t="shared" si="0"/>
        <v>0.7534799999993993</v>
      </c>
      <c r="H30" s="18">
        <f t="shared" si="1"/>
        <v>99.99669086418433</v>
      </c>
      <c r="I30" s="6"/>
    </row>
    <row r="31" spans="1:9" x14ac:dyDescent="0.25">
      <c r="A31" s="11">
        <v>0</v>
      </c>
      <c r="B31" s="12" t="s">
        <v>50</v>
      </c>
      <c r="C31" s="13" t="s">
        <v>51</v>
      </c>
      <c r="D31" s="14">
        <v>3064.1219999999998</v>
      </c>
      <c r="E31" s="14">
        <v>3460.1689999999999</v>
      </c>
      <c r="F31" s="14">
        <v>3444.9213799999998</v>
      </c>
      <c r="G31" s="15">
        <f t="shared" si="0"/>
        <v>15.247620000000097</v>
      </c>
      <c r="H31" s="18">
        <f t="shared" si="1"/>
        <v>99.559338864662379</v>
      </c>
      <c r="I31" s="6"/>
    </row>
    <row r="32" spans="1:9" ht="39.6" x14ac:dyDescent="0.25">
      <c r="A32" s="11">
        <v>0</v>
      </c>
      <c r="B32" s="12" t="s">
        <v>52</v>
      </c>
      <c r="C32" s="13" t="s">
        <v>53</v>
      </c>
      <c r="D32" s="14">
        <v>10348.112999999999</v>
      </c>
      <c r="E32" s="14">
        <v>13484.971</v>
      </c>
      <c r="F32" s="14">
        <v>13482.523570000001</v>
      </c>
      <c r="G32" s="15">
        <f t="shared" si="0"/>
        <v>2.4474299999983486</v>
      </c>
      <c r="H32" s="18">
        <f t="shared" si="1"/>
        <v>99.981850683994807</v>
      </c>
      <c r="I32" s="6"/>
    </row>
    <row r="33" spans="1:9" x14ac:dyDescent="0.25">
      <c r="A33" s="11">
        <v>1</v>
      </c>
      <c r="B33" s="12" t="s">
        <v>54</v>
      </c>
      <c r="C33" s="13" t="s">
        <v>55</v>
      </c>
      <c r="D33" s="14">
        <v>34197.740999999995</v>
      </c>
      <c r="E33" s="14">
        <v>44660.654999999999</v>
      </c>
      <c r="F33" s="14">
        <v>44478.826869999997</v>
      </c>
      <c r="G33" s="15">
        <f t="shared" si="0"/>
        <v>181.82813000000169</v>
      </c>
      <c r="H33" s="18">
        <f t="shared" si="1"/>
        <v>99.592867301207292</v>
      </c>
      <c r="I33" s="6"/>
    </row>
    <row r="34" spans="1:9" ht="26.4" x14ac:dyDescent="0.25">
      <c r="A34" s="11">
        <v>0</v>
      </c>
      <c r="B34" s="12" t="s">
        <v>56</v>
      </c>
      <c r="C34" s="13" t="s">
        <v>57</v>
      </c>
      <c r="D34" s="14">
        <v>3.37</v>
      </c>
      <c r="E34" s="14">
        <v>1.1440000000000001</v>
      </c>
      <c r="F34" s="14">
        <v>1.14398</v>
      </c>
      <c r="G34" s="15">
        <f t="shared" si="0"/>
        <v>2.0000000000131024E-5</v>
      </c>
      <c r="H34" s="18">
        <f t="shared" si="1"/>
        <v>99.998251748251732</v>
      </c>
      <c r="I34" s="6"/>
    </row>
    <row r="35" spans="1:9" ht="39.6" x14ac:dyDescent="0.25">
      <c r="A35" s="11">
        <v>0</v>
      </c>
      <c r="B35" s="12" t="s">
        <v>58</v>
      </c>
      <c r="C35" s="13" t="s">
        <v>59</v>
      </c>
      <c r="D35" s="14">
        <v>1400</v>
      </c>
      <c r="E35" s="14">
        <v>5250.4290000000001</v>
      </c>
      <c r="F35" s="14">
        <v>5249.9359999999997</v>
      </c>
      <c r="G35" s="15">
        <f t="shared" si="0"/>
        <v>0.4930000000003929</v>
      </c>
      <c r="H35" s="18">
        <f t="shared" si="1"/>
        <v>99.990610291082874</v>
      </c>
      <c r="I35" s="6"/>
    </row>
    <row r="36" spans="1:9" ht="26.4" x14ac:dyDescent="0.25">
      <c r="A36" s="11">
        <v>0</v>
      </c>
      <c r="B36" s="12" t="s">
        <v>60</v>
      </c>
      <c r="C36" s="13" t="s">
        <v>61</v>
      </c>
      <c r="D36" s="14">
        <v>29.285</v>
      </c>
      <c r="E36" s="14">
        <v>24.599</v>
      </c>
      <c r="F36" s="14">
        <v>22.656389999999998</v>
      </c>
      <c r="G36" s="15">
        <f t="shared" si="0"/>
        <v>1.9426100000000019</v>
      </c>
      <c r="H36" s="18">
        <f t="shared" si="1"/>
        <v>92.102890361396788</v>
      </c>
      <c r="I36" s="6"/>
    </row>
    <row r="37" spans="1:9" ht="26.4" x14ac:dyDescent="0.25">
      <c r="A37" s="11">
        <v>0</v>
      </c>
      <c r="B37" s="12" t="s">
        <v>62</v>
      </c>
      <c r="C37" s="13" t="s">
        <v>63</v>
      </c>
      <c r="D37" s="14">
        <v>104.319</v>
      </c>
      <c r="E37" s="14">
        <v>130.047</v>
      </c>
      <c r="F37" s="14">
        <v>128.184</v>
      </c>
      <c r="G37" s="15">
        <f t="shared" si="0"/>
        <v>1.8629999999999995</v>
      </c>
      <c r="H37" s="18">
        <f t="shared" si="1"/>
        <v>98.567441002099244</v>
      </c>
      <c r="I37" s="6"/>
    </row>
    <row r="38" spans="1:9" ht="52.8" x14ac:dyDescent="0.25">
      <c r="A38" s="11">
        <v>0</v>
      </c>
      <c r="B38" s="12" t="s">
        <v>64</v>
      </c>
      <c r="C38" s="13" t="s">
        <v>65</v>
      </c>
      <c r="D38" s="14">
        <v>11040.519999999997</v>
      </c>
      <c r="E38" s="14">
        <v>2936.1850000000004</v>
      </c>
      <c r="F38" s="14">
        <v>2936.1812200000004</v>
      </c>
      <c r="G38" s="15">
        <f t="shared" si="0"/>
        <v>3.7800000000061118E-3</v>
      </c>
      <c r="H38" s="18">
        <f t="shared" si="1"/>
        <v>99.999871261517924</v>
      </c>
      <c r="I38" s="6"/>
    </row>
    <row r="39" spans="1:9" ht="52.8" x14ac:dyDescent="0.25">
      <c r="A39" s="11">
        <v>0</v>
      </c>
      <c r="B39" s="12" t="s">
        <v>66</v>
      </c>
      <c r="C39" s="13" t="s">
        <v>67</v>
      </c>
      <c r="D39" s="14">
        <v>42.305999999999997</v>
      </c>
      <c r="E39" s="14">
        <v>42.305999999999997</v>
      </c>
      <c r="F39" s="14">
        <v>42.305999999999997</v>
      </c>
      <c r="G39" s="15">
        <f t="shared" si="0"/>
        <v>0</v>
      </c>
      <c r="H39" s="18">
        <f t="shared" si="1"/>
        <v>100</v>
      </c>
      <c r="I39" s="6"/>
    </row>
    <row r="40" spans="1:9" ht="26.4" x14ac:dyDescent="0.25">
      <c r="A40" s="11">
        <v>0</v>
      </c>
      <c r="B40" s="12" t="s">
        <v>68</v>
      </c>
      <c r="C40" s="13" t="s">
        <v>69</v>
      </c>
      <c r="D40" s="14">
        <v>33.765999999999998</v>
      </c>
      <c r="E40" s="14">
        <v>48.164000000000001</v>
      </c>
      <c r="F40" s="14">
        <v>48.164000000000001</v>
      </c>
      <c r="G40" s="15">
        <f t="shared" si="0"/>
        <v>0</v>
      </c>
      <c r="H40" s="18">
        <f t="shared" si="1"/>
        <v>100</v>
      </c>
      <c r="I40" s="6"/>
    </row>
    <row r="41" spans="1:9" ht="52.8" x14ac:dyDescent="0.25">
      <c r="A41" s="11">
        <v>0</v>
      </c>
      <c r="B41" s="12" t="s">
        <v>70</v>
      </c>
      <c r="C41" s="13" t="s">
        <v>71</v>
      </c>
      <c r="D41" s="14">
        <v>0</v>
      </c>
      <c r="E41" s="14">
        <v>100.8</v>
      </c>
      <c r="F41" s="14">
        <v>87.5</v>
      </c>
      <c r="G41" s="15">
        <f t="shared" ref="G41:G72" si="2">E41-F41</f>
        <v>13.299999999999997</v>
      </c>
      <c r="H41" s="18">
        <f t="shared" si="1"/>
        <v>86.805555555555557</v>
      </c>
      <c r="I41" s="6"/>
    </row>
    <row r="42" spans="1:9" ht="66" x14ac:dyDescent="0.25">
      <c r="A42" s="11">
        <v>0</v>
      </c>
      <c r="B42" s="12" t="s">
        <v>72</v>
      </c>
      <c r="C42" s="13" t="s">
        <v>73</v>
      </c>
      <c r="D42" s="14">
        <v>500</v>
      </c>
      <c r="E42" s="14">
        <v>2275.0219999999999</v>
      </c>
      <c r="F42" s="14">
        <v>2259.2592500000001</v>
      </c>
      <c r="G42" s="15">
        <f t="shared" si="2"/>
        <v>15.762749999999869</v>
      </c>
      <c r="H42" s="18">
        <f t="shared" si="1"/>
        <v>99.30713856833033</v>
      </c>
      <c r="I42" s="6"/>
    </row>
    <row r="43" spans="1:9" ht="26.4" x14ac:dyDescent="0.25">
      <c r="A43" s="11">
        <v>0</v>
      </c>
      <c r="B43" s="12" t="s">
        <v>74</v>
      </c>
      <c r="C43" s="13" t="s">
        <v>75</v>
      </c>
      <c r="D43" s="14">
        <v>17044.175000000003</v>
      </c>
      <c r="E43" s="14">
        <v>18935.487000000001</v>
      </c>
      <c r="F43" s="14">
        <v>18870.820050000002</v>
      </c>
      <c r="G43" s="15">
        <f t="shared" si="2"/>
        <v>64.666949999998906</v>
      </c>
      <c r="H43" s="18">
        <f t="shared" si="1"/>
        <v>99.658488054730256</v>
      </c>
      <c r="I43" s="6"/>
    </row>
    <row r="44" spans="1:9" ht="26.4" x14ac:dyDescent="0.25">
      <c r="A44" s="11">
        <v>0</v>
      </c>
      <c r="B44" s="12" t="s">
        <v>76</v>
      </c>
      <c r="C44" s="13" t="s">
        <v>77</v>
      </c>
      <c r="D44" s="14">
        <v>4000</v>
      </c>
      <c r="E44" s="14">
        <v>14916.472</v>
      </c>
      <c r="F44" s="14">
        <v>14832.675979999998</v>
      </c>
      <c r="G44" s="15">
        <f t="shared" si="2"/>
        <v>83.79602000000159</v>
      </c>
      <c r="H44" s="18">
        <f t="shared" si="1"/>
        <v>99.438231640833024</v>
      </c>
      <c r="I44" s="6"/>
    </row>
    <row r="45" spans="1:9" x14ac:dyDescent="0.25">
      <c r="A45" s="11">
        <v>1</v>
      </c>
      <c r="B45" s="12" t="s">
        <v>78</v>
      </c>
      <c r="C45" s="13" t="s">
        <v>79</v>
      </c>
      <c r="D45" s="14">
        <v>32259.661000000004</v>
      </c>
      <c r="E45" s="14">
        <v>34525.567999999999</v>
      </c>
      <c r="F45" s="14">
        <v>34317.072789999998</v>
      </c>
      <c r="G45" s="15">
        <f t="shared" si="2"/>
        <v>208.49521000000095</v>
      </c>
      <c r="H45" s="18">
        <f t="shared" si="1"/>
        <v>99.396113599057941</v>
      </c>
      <c r="I45" s="6"/>
    </row>
    <row r="46" spans="1:9" x14ac:dyDescent="0.25">
      <c r="A46" s="11">
        <v>0</v>
      </c>
      <c r="B46" s="12" t="s">
        <v>80</v>
      </c>
      <c r="C46" s="13" t="s">
        <v>81</v>
      </c>
      <c r="D46" s="14">
        <v>6594.1640000000016</v>
      </c>
      <c r="E46" s="14">
        <v>6653.2939999999999</v>
      </c>
      <c r="F46" s="14">
        <v>6648.0558499999979</v>
      </c>
      <c r="G46" s="15">
        <f t="shared" si="2"/>
        <v>5.2381500000019514</v>
      </c>
      <c r="H46" s="18">
        <f t="shared" si="1"/>
        <v>99.921269825142218</v>
      </c>
      <c r="I46" s="6"/>
    </row>
    <row r="47" spans="1:9" x14ac:dyDescent="0.25">
      <c r="A47" s="11">
        <v>0</v>
      </c>
      <c r="B47" s="12" t="s">
        <v>82</v>
      </c>
      <c r="C47" s="13" t="s">
        <v>83</v>
      </c>
      <c r="D47" s="14">
        <v>1418.8020000000001</v>
      </c>
      <c r="E47" s="14">
        <v>1507.309</v>
      </c>
      <c r="F47" s="14">
        <v>1507.1160699999998</v>
      </c>
      <c r="G47" s="15">
        <f t="shared" si="2"/>
        <v>0.19293000000016036</v>
      </c>
      <c r="H47" s="18">
        <f t="shared" si="1"/>
        <v>99.987200368338534</v>
      </c>
      <c r="I47" s="6"/>
    </row>
    <row r="48" spans="1:9" ht="26.4" x14ac:dyDescent="0.25">
      <c r="A48" s="11">
        <v>0</v>
      </c>
      <c r="B48" s="12" t="s">
        <v>84</v>
      </c>
      <c r="C48" s="13" t="s">
        <v>85</v>
      </c>
      <c r="D48" s="14">
        <v>17106.142</v>
      </c>
      <c r="E48" s="14">
        <v>18488.608999999997</v>
      </c>
      <c r="F48" s="14">
        <v>18296.560030000004</v>
      </c>
      <c r="G48" s="15">
        <f t="shared" si="2"/>
        <v>192.04896999999255</v>
      </c>
      <c r="H48" s="18">
        <f t="shared" si="1"/>
        <v>98.961257875051643</v>
      </c>
      <c r="I48" s="6"/>
    </row>
    <row r="49" spans="1:9" ht="26.4" x14ac:dyDescent="0.25">
      <c r="A49" s="11">
        <v>0</v>
      </c>
      <c r="B49" s="12" t="s">
        <v>86</v>
      </c>
      <c r="C49" s="13" t="s">
        <v>87</v>
      </c>
      <c r="D49" s="14">
        <v>6732.8689999999997</v>
      </c>
      <c r="E49" s="14">
        <v>7145.2910000000002</v>
      </c>
      <c r="F49" s="14">
        <v>7136.9158400000015</v>
      </c>
      <c r="G49" s="15">
        <f t="shared" si="2"/>
        <v>8.3751599999986865</v>
      </c>
      <c r="H49" s="18">
        <f t="shared" si="1"/>
        <v>99.882787698919486</v>
      </c>
      <c r="I49" s="6"/>
    </row>
    <row r="50" spans="1:9" x14ac:dyDescent="0.25">
      <c r="A50" s="11">
        <v>0</v>
      </c>
      <c r="B50" s="12" t="s">
        <v>88</v>
      </c>
      <c r="C50" s="13" t="s">
        <v>89</v>
      </c>
      <c r="D50" s="14">
        <v>407.68400000000003</v>
      </c>
      <c r="E50" s="14">
        <v>731.06500000000005</v>
      </c>
      <c r="F50" s="14">
        <v>728.42499999999995</v>
      </c>
      <c r="G50" s="15">
        <f t="shared" si="2"/>
        <v>2.6400000000001</v>
      </c>
      <c r="H50" s="18">
        <f t="shared" si="1"/>
        <v>99.638882999459682</v>
      </c>
      <c r="I50" s="6"/>
    </row>
    <row r="51" spans="1:9" x14ac:dyDescent="0.25">
      <c r="A51" s="11">
        <v>1</v>
      </c>
      <c r="B51" s="12" t="s">
        <v>90</v>
      </c>
      <c r="C51" s="13" t="s">
        <v>91</v>
      </c>
      <c r="D51" s="14">
        <v>11581.758000000002</v>
      </c>
      <c r="E51" s="14">
        <v>12412.322999999999</v>
      </c>
      <c r="F51" s="14">
        <v>12199.263940000003</v>
      </c>
      <c r="G51" s="15">
        <f t="shared" si="2"/>
        <v>213.05905999999595</v>
      </c>
      <c r="H51" s="18">
        <f t="shared" si="1"/>
        <v>98.283487627577884</v>
      </c>
      <c r="I51" s="6"/>
    </row>
    <row r="52" spans="1:9" ht="26.4" x14ac:dyDescent="0.25">
      <c r="A52" s="11">
        <v>0</v>
      </c>
      <c r="B52" s="12" t="s">
        <v>92</v>
      </c>
      <c r="C52" s="13" t="s">
        <v>93</v>
      </c>
      <c r="D52" s="14">
        <v>177.60400000000001</v>
      </c>
      <c r="E52" s="14">
        <v>177.60400000000001</v>
      </c>
      <c r="F52" s="14">
        <v>177.53</v>
      </c>
      <c r="G52" s="15">
        <f t="shared" si="2"/>
        <v>7.4000000000012278E-2</v>
      </c>
      <c r="H52" s="18">
        <f t="shared" si="1"/>
        <v>99.95833427175063</v>
      </c>
      <c r="I52" s="6"/>
    </row>
    <row r="53" spans="1:9" ht="26.4" x14ac:dyDescent="0.25">
      <c r="A53" s="11">
        <v>0</v>
      </c>
      <c r="B53" s="12" t="s">
        <v>94</v>
      </c>
      <c r="C53" s="13" t="s">
        <v>95</v>
      </c>
      <c r="D53" s="14">
        <v>18.149999999999999</v>
      </c>
      <c r="E53" s="14">
        <v>18.149999999999999</v>
      </c>
      <c r="F53" s="14">
        <v>18.14</v>
      </c>
      <c r="G53" s="15">
        <f t="shared" si="2"/>
        <v>9.9999999999980105E-3</v>
      </c>
      <c r="H53" s="18">
        <f t="shared" si="1"/>
        <v>99.944903581267226</v>
      </c>
      <c r="I53" s="6"/>
    </row>
    <row r="54" spans="1:9" ht="26.4" x14ac:dyDescent="0.25">
      <c r="A54" s="11">
        <v>0</v>
      </c>
      <c r="B54" s="12" t="s">
        <v>96</v>
      </c>
      <c r="C54" s="13" t="s">
        <v>97</v>
      </c>
      <c r="D54" s="14">
        <v>9629.014000000001</v>
      </c>
      <c r="E54" s="14">
        <v>10189.278999999999</v>
      </c>
      <c r="F54" s="14">
        <v>10037.529050000001</v>
      </c>
      <c r="G54" s="15">
        <f t="shared" si="2"/>
        <v>151.74994999999763</v>
      </c>
      <c r="H54" s="18">
        <f t="shared" si="1"/>
        <v>98.510690010549354</v>
      </c>
      <c r="I54" s="6"/>
    </row>
    <row r="55" spans="1:9" ht="26.4" x14ac:dyDescent="0.25">
      <c r="A55" s="11">
        <v>0</v>
      </c>
      <c r="B55" s="12" t="s">
        <v>98</v>
      </c>
      <c r="C55" s="13" t="s">
        <v>99</v>
      </c>
      <c r="D55" s="14">
        <v>0</v>
      </c>
      <c r="E55" s="14">
        <v>92.195000000000007</v>
      </c>
      <c r="F55" s="14">
        <v>92.195000000000007</v>
      </c>
      <c r="G55" s="15">
        <f t="shared" si="2"/>
        <v>0</v>
      </c>
      <c r="H55" s="18">
        <f t="shared" si="1"/>
        <v>100</v>
      </c>
      <c r="I55" s="6"/>
    </row>
    <row r="56" spans="1:9" ht="47.4" customHeight="1" x14ac:dyDescent="0.25">
      <c r="A56" s="11">
        <v>0</v>
      </c>
      <c r="B56" s="12" t="s">
        <v>100</v>
      </c>
      <c r="C56" s="13" t="s">
        <v>101</v>
      </c>
      <c r="D56" s="14">
        <v>1417.9900000000002</v>
      </c>
      <c r="E56" s="14">
        <v>1542.3950000000002</v>
      </c>
      <c r="F56" s="14">
        <v>1481.1698900000004</v>
      </c>
      <c r="G56" s="15">
        <f t="shared" si="2"/>
        <v>61.225109999999859</v>
      </c>
      <c r="H56" s="18">
        <f t="shared" si="1"/>
        <v>96.030516826104858</v>
      </c>
      <c r="I56" s="6"/>
    </row>
    <row r="57" spans="1:9" ht="39.6" x14ac:dyDescent="0.25">
      <c r="A57" s="11">
        <v>0</v>
      </c>
      <c r="B57" s="12" t="s">
        <v>102</v>
      </c>
      <c r="C57" s="13" t="s">
        <v>103</v>
      </c>
      <c r="D57" s="14">
        <v>339</v>
      </c>
      <c r="E57" s="14">
        <v>392.7</v>
      </c>
      <c r="F57" s="14">
        <v>392.7</v>
      </c>
      <c r="G57" s="15">
        <f t="shared" si="2"/>
        <v>0</v>
      </c>
      <c r="H57" s="18">
        <f t="shared" si="1"/>
        <v>100</v>
      </c>
      <c r="I57" s="6"/>
    </row>
    <row r="58" spans="1:9" x14ac:dyDescent="0.25">
      <c r="A58" s="11">
        <v>1</v>
      </c>
      <c r="B58" s="12" t="s">
        <v>104</v>
      </c>
      <c r="C58" s="13" t="s">
        <v>105</v>
      </c>
      <c r="D58" s="14">
        <v>62588.818999999996</v>
      </c>
      <c r="E58" s="14">
        <v>128429.99500000001</v>
      </c>
      <c r="F58" s="14">
        <v>128207.7531</v>
      </c>
      <c r="G58" s="15">
        <f t="shared" si="2"/>
        <v>222.24190000000817</v>
      </c>
      <c r="H58" s="18">
        <f t="shared" si="1"/>
        <v>99.826954832475067</v>
      </c>
      <c r="I58" s="6"/>
    </row>
    <row r="59" spans="1:9" ht="26.4" x14ac:dyDescent="0.25">
      <c r="A59" s="11">
        <v>0</v>
      </c>
      <c r="B59" s="12" t="s">
        <v>106</v>
      </c>
      <c r="C59" s="13" t="s">
        <v>107</v>
      </c>
      <c r="D59" s="14">
        <v>3000</v>
      </c>
      <c r="E59" s="14">
        <v>4103.1170000000002</v>
      </c>
      <c r="F59" s="14">
        <v>4092.0690500000001</v>
      </c>
      <c r="G59" s="15">
        <f t="shared" si="2"/>
        <v>11.047950000000128</v>
      </c>
      <c r="H59" s="18">
        <f t="shared" si="1"/>
        <v>99.730742506245861</v>
      </c>
      <c r="I59" s="6"/>
    </row>
    <row r="60" spans="1:9" ht="26.4" x14ac:dyDescent="0.25">
      <c r="A60" s="11">
        <v>0</v>
      </c>
      <c r="B60" s="12" t="s">
        <v>108</v>
      </c>
      <c r="C60" s="13" t="s">
        <v>109</v>
      </c>
      <c r="D60" s="14">
        <v>374.18700000000001</v>
      </c>
      <c r="E60" s="14">
        <v>402.18700000000001</v>
      </c>
      <c r="F60" s="14">
        <v>402.11527000000001</v>
      </c>
      <c r="G60" s="15">
        <f t="shared" si="2"/>
        <v>7.1730000000002292E-2</v>
      </c>
      <c r="H60" s="18">
        <f t="shared" si="1"/>
        <v>99.982165012792564</v>
      </c>
      <c r="I60" s="6"/>
    </row>
    <row r="61" spans="1:9" x14ac:dyDescent="0.25">
      <c r="A61" s="11">
        <v>0</v>
      </c>
      <c r="B61" s="12" t="s">
        <v>110</v>
      </c>
      <c r="C61" s="13" t="s">
        <v>111</v>
      </c>
      <c r="D61" s="14">
        <v>59214.631999999998</v>
      </c>
      <c r="E61" s="14">
        <v>105186.943</v>
      </c>
      <c r="F61" s="14">
        <v>104978.46178</v>
      </c>
      <c r="G61" s="15">
        <f t="shared" si="2"/>
        <v>208.48122000000149</v>
      </c>
      <c r="H61" s="18">
        <f t="shared" si="1"/>
        <v>99.80179933549357</v>
      </c>
      <c r="I61" s="6"/>
    </row>
    <row r="62" spans="1:9" ht="79.2" x14ac:dyDescent="0.25">
      <c r="A62" s="11">
        <v>0</v>
      </c>
      <c r="B62" s="12" t="s">
        <v>112</v>
      </c>
      <c r="C62" s="13" t="s">
        <v>113</v>
      </c>
      <c r="D62" s="14">
        <v>0</v>
      </c>
      <c r="E62" s="14">
        <v>17931.865000000002</v>
      </c>
      <c r="F62" s="14">
        <v>17931.864850000002</v>
      </c>
      <c r="G62" s="15">
        <f t="shared" si="2"/>
        <v>1.4999999984866008E-4</v>
      </c>
      <c r="H62" s="18">
        <f t="shared" si="1"/>
        <v>99.999999163500291</v>
      </c>
      <c r="I62" s="6"/>
    </row>
    <row r="63" spans="1:9" ht="26.4" x14ac:dyDescent="0.25">
      <c r="A63" s="11">
        <v>0</v>
      </c>
      <c r="B63" s="12" t="s">
        <v>114</v>
      </c>
      <c r="C63" s="13" t="s">
        <v>115</v>
      </c>
      <c r="D63" s="14">
        <v>0</v>
      </c>
      <c r="E63" s="14">
        <v>805.88300000000004</v>
      </c>
      <c r="F63" s="14">
        <v>803.24215000000004</v>
      </c>
      <c r="G63" s="15">
        <f t="shared" si="2"/>
        <v>2.6408500000000004</v>
      </c>
      <c r="H63" s="18">
        <f t="shared" si="1"/>
        <v>99.672303547785475</v>
      </c>
      <c r="I63" s="6"/>
    </row>
    <row r="64" spans="1:9" x14ac:dyDescent="0.25">
      <c r="A64" s="11">
        <v>1</v>
      </c>
      <c r="B64" s="12" t="s">
        <v>116</v>
      </c>
      <c r="C64" s="13" t="s">
        <v>117</v>
      </c>
      <c r="D64" s="14">
        <v>3431.86</v>
      </c>
      <c r="E64" s="14">
        <v>22623.761000000002</v>
      </c>
      <c r="F64" s="14">
        <v>22618.30848</v>
      </c>
      <c r="G64" s="15">
        <f t="shared" si="2"/>
        <v>5.4525200000025507</v>
      </c>
      <c r="H64" s="18">
        <f t="shared" si="1"/>
        <v>99.975899144266947</v>
      </c>
      <c r="I64" s="6"/>
    </row>
    <row r="65" spans="1:9" x14ac:dyDescent="0.25">
      <c r="A65" s="11">
        <v>0</v>
      </c>
      <c r="B65" s="12" t="s">
        <v>118</v>
      </c>
      <c r="C65" s="13" t="s">
        <v>119</v>
      </c>
      <c r="D65" s="14">
        <v>0</v>
      </c>
      <c r="E65" s="14">
        <v>188.88800000000001</v>
      </c>
      <c r="F65" s="14">
        <v>188.88800000000001</v>
      </c>
      <c r="G65" s="15">
        <f t="shared" si="2"/>
        <v>0</v>
      </c>
      <c r="H65" s="18">
        <f t="shared" si="1"/>
        <v>100</v>
      </c>
      <c r="I65" s="6"/>
    </row>
    <row r="66" spans="1:9" ht="39.6" x14ac:dyDescent="0.25">
      <c r="A66" s="11">
        <v>0</v>
      </c>
      <c r="B66" s="12" t="s">
        <v>120</v>
      </c>
      <c r="C66" s="13" t="s">
        <v>121</v>
      </c>
      <c r="D66" s="14">
        <v>3324</v>
      </c>
      <c r="E66" s="14">
        <v>8361.0850000000009</v>
      </c>
      <c r="F66" s="14">
        <v>8355.6333099999993</v>
      </c>
      <c r="G66" s="15">
        <f t="shared" si="2"/>
        <v>5.4516900000016904</v>
      </c>
      <c r="H66" s="18">
        <f t="shared" si="1"/>
        <v>99.934796859498476</v>
      </c>
      <c r="I66" s="6"/>
    </row>
    <row r="67" spans="1:9" ht="26.4" x14ac:dyDescent="0.25">
      <c r="A67" s="11">
        <v>0</v>
      </c>
      <c r="B67" s="12" t="s">
        <v>122</v>
      </c>
      <c r="C67" s="13" t="s">
        <v>123</v>
      </c>
      <c r="D67" s="14">
        <v>107.86</v>
      </c>
      <c r="E67" s="14">
        <v>117.843</v>
      </c>
      <c r="F67" s="14">
        <v>117.843</v>
      </c>
      <c r="G67" s="15">
        <f t="shared" si="2"/>
        <v>0</v>
      </c>
      <c r="H67" s="18">
        <f t="shared" si="1"/>
        <v>100</v>
      </c>
      <c r="I67" s="6"/>
    </row>
    <row r="68" spans="1:9" x14ac:dyDescent="0.25">
      <c r="A68" s="11">
        <v>0</v>
      </c>
      <c r="B68" s="12" t="s">
        <v>124</v>
      </c>
      <c r="C68" s="13" t="s">
        <v>125</v>
      </c>
      <c r="D68" s="14">
        <v>0</v>
      </c>
      <c r="E68" s="14">
        <v>13955.945</v>
      </c>
      <c r="F68" s="14">
        <v>13955.944170000001</v>
      </c>
      <c r="G68" s="15">
        <f t="shared" si="2"/>
        <v>8.2999999904131982E-4</v>
      </c>
      <c r="H68" s="18">
        <f t="shared" si="1"/>
        <v>99.999994052713745</v>
      </c>
      <c r="I68" s="6"/>
    </row>
    <row r="69" spans="1:9" x14ac:dyDescent="0.25">
      <c r="A69" s="11">
        <v>1</v>
      </c>
      <c r="B69" s="12" t="s">
        <v>126</v>
      </c>
      <c r="C69" s="13" t="s">
        <v>127</v>
      </c>
      <c r="D69" s="14">
        <v>49124.442999999999</v>
      </c>
      <c r="E69" s="14">
        <v>16925.695</v>
      </c>
      <c r="F69" s="14">
        <v>10032.711659999999</v>
      </c>
      <c r="G69" s="15">
        <f t="shared" si="2"/>
        <v>6892.9833400000007</v>
      </c>
      <c r="H69" s="18">
        <f t="shared" si="1"/>
        <v>59.27503514626725</v>
      </c>
      <c r="I69" s="6"/>
    </row>
    <row r="70" spans="1:9" ht="26.4" x14ac:dyDescent="0.25">
      <c r="A70" s="11">
        <v>0</v>
      </c>
      <c r="B70" s="12" t="s">
        <v>128</v>
      </c>
      <c r="C70" s="13" t="s">
        <v>129</v>
      </c>
      <c r="D70" s="14">
        <v>0</v>
      </c>
      <c r="E70" s="14">
        <v>2564.5790000000002</v>
      </c>
      <c r="F70" s="14">
        <v>1911.8113500000002</v>
      </c>
      <c r="G70" s="15">
        <f t="shared" si="2"/>
        <v>652.76765</v>
      </c>
      <c r="H70" s="18">
        <f t="shared" si="1"/>
        <v>74.546791110743712</v>
      </c>
      <c r="I70" s="6"/>
    </row>
    <row r="71" spans="1:9" x14ac:dyDescent="0.25">
      <c r="A71" s="11">
        <v>0</v>
      </c>
      <c r="B71" s="12" t="s">
        <v>130</v>
      </c>
      <c r="C71" s="13" t="s">
        <v>131</v>
      </c>
      <c r="D71" s="14">
        <v>3546.71</v>
      </c>
      <c r="E71" s="14">
        <v>3670.6129999999998</v>
      </c>
      <c r="F71" s="14">
        <v>3666.7097200000003</v>
      </c>
      <c r="G71" s="15">
        <f t="shared" si="2"/>
        <v>3.9032799999995405</v>
      </c>
      <c r="H71" s="18">
        <f t="shared" si="1"/>
        <v>99.893661358470652</v>
      </c>
      <c r="I71" s="6"/>
    </row>
    <row r="72" spans="1:9" x14ac:dyDescent="0.25">
      <c r="A72" s="11">
        <v>0</v>
      </c>
      <c r="B72" s="12" t="s">
        <v>132</v>
      </c>
      <c r="C72" s="13" t="s">
        <v>133</v>
      </c>
      <c r="D72" s="14">
        <v>0</v>
      </c>
      <c r="E72" s="14">
        <v>173.22300000000001</v>
      </c>
      <c r="F72" s="14">
        <v>159.57300000000001</v>
      </c>
      <c r="G72" s="15">
        <f t="shared" si="2"/>
        <v>13.650000000000006</v>
      </c>
      <c r="H72" s="18">
        <f t="shared" si="1"/>
        <v>92.119984066780972</v>
      </c>
      <c r="I72" s="6"/>
    </row>
    <row r="73" spans="1:9" x14ac:dyDescent="0.25">
      <c r="A73" s="11">
        <v>0</v>
      </c>
      <c r="B73" s="12" t="s">
        <v>134</v>
      </c>
      <c r="C73" s="13" t="s">
        <v>135</v>
      </c>
      <c r="D73" s="14">
        <v>1000</v>
      </c>
      <c r="E73" s="14">
        <v>0</v>
      </c>
      <c r="F73" s="14">
        <v>0</v>
      </c>
      <c r="G73" s="15">
        <f t="shared" ref="G73:G79" si="3">E73-F73</f>
        <v>0</v>
      </c>
      <c r="H73" s="18">
        <v>0</v>
      </c>
      <c r="I73" s="6"/>
    </row>
    <row r="74" spans="1:9" x14ac:dyDescent="0.25">
      <c r="A74" s="11">
        <v>0</v>
      </c>
      <c r="B74" s="12" t="s">
        <v>136</v>
      </c>
      <c r="C74" s="13" t="s">
        <v>137</v>
      </c>
      <c r="D74" s="14">
        <v>4129.335</v>
      </c>
      <c r="E74" s="14">
        <v>4517.28</v>
      </c>
      <c r="F74" s="14">
        <v>4294.6175899999998</v>
      </c>
      <c r="G74" s="15">
        <f t="shared" si="3"/>
        <v>222.66240999999991</v>
      </c>
      <c r="H74" s="18">
        <f t="shared" ref="H74:H129" si="4">F74/E74*100</f>
        <v>95.070874287181667</v>
      </c>
      <c r="I74" s="6"/>
    </row>
    <row r="75" spans="1:9" x14ac:dyDescent="0.25">
      <c r="A75" s="11">
        <v>0</v>
      </c>
      <c r="B75" s="12" t="s">
        <v>138</v>
      </c>
      <c r="C75" s="13" t="s">
        <v>139</v>
      </c>
      <c r="D75" s="14">
        <v>40448.398000000001</v>
      </c>
      <c r="E75" s="14">
        <v>6000</v>
      </c>
      <c r="F75" s="14">
        <v>0</v>
      </c>
      <c r="G75" s="15">
        <f t="shared" si="3"/>
        <v>6000</v>
      </c>
      <c r="H75" s="18">
        <f t="shared" si="4"/>
        <v>0</v>
      </c>
      <c r="I75" s="6"/>
    </row>
    <row r="76" spans="1:9" x14ac:dyDescent="0.25">
      <c r="A76" s="11">
        <v>1</v>
      </c>
      <c r="B76" s="12" t="s">
        <v>140</v>
      </c>
      <c r="C76" s="13" t="s">
        <v>141</v>
      </c>
      <c r="D76" s="14">
        <v>209.6</v>
      </c>
      <c r="E76" s="14">
        <v>16112.003999999999</v>
      </c>
      <c r="F76" s="14">
        <v>14923.70413</v>
      </c>
      <c r="G76" s="15">
        <f t="shared" si="3"/>
        <v>1188.2998699999989</v>
      </c>
      <c r="H76" s="18">
        <f t="shared" si="4"/>
        <v>92.624754375681633</v>
      </c>
      <c r="I76" s="6"/>
    </row>
    <row r="77" spans="1:9" x14ac:dyDescent="0.25">
      <c r="A77" s="11">
        <v>0</v>
      </c>
      <c r="B77" s="12" t="s">
        <v>142</v>
      </c>
      <c r="C77" s="13" t="s">
        <v>143</v>
      </c>
      <c r="D77" s="14">
        <v>209.6</v>
      </c>
      <c r="E77" s="14">
        <v>1136.72</v>
      </c>
      <c r="F77" s="14">
        <v>1136.7199599999999</v>
      </c>
      <c r="G77" s="15">
        <f t="shared" si="3"/>
        <v>4.0000000126383384E-5</v>
      </c>
      <c r="H77" s="18">
        <f t="shared" si="4"/>
        <v>99.999996481103508</v>
      </c>
      <c r="I77" s="6"/>
    </row>
    <row r="78" spans="1:9" ht="39.6" x14ac:dyDescent="0.25">
      <c r="A78" s="11">
        <v>0</v>
      </c>
      <c r="B78" s="12" t="s">
        <v>144</v>
      </c>
      <c r="C78" s="13" t="s">
        <v>145</v>
      </c>
      <c r="D78" s="14">
        <v>0</v>
      </c>
      <c r="E78" s="14">
        <v>14975.284</v>
      </c>
      <c r="F78" s="14">
        <v>13786.98417</v>
      </c>
      <c r="G78" s="15">
        <f t="shared" si="3"/>
        <v>1188.2998299999999</v>
      </c>
      <c r="H78" s="18">
        <f t="shared" si="4"/>
        <v>92.064926247809382</v>
      </c>
      <c r="I78" s="6"/>
    </row>
    <row r="79" spans="1:9" x14ac:dyDescent="0.25">
      <c r="A79" s="11">
        <v>1</v>
      </c>
      <c r="B79" s="12" t="s">
        <v>146</v>
      </c>
      <c r="C79" s="13" t="s">
        <v>147</v>
      </c>
      <c r="D79" s="14">
        <v>633095.97499999974</v>
      </c>
      <c r="E79" s="14">
        <v>719929.71035999991</v>
      </c>
      <c r="F79" s="14">
        <v>695670.88558</v>
      </c>
      <c r="G79" s="15">
        <f t="shared" si="3"/>
        <v>24258.824779999908</v>
      </c>
      <c r="H79" s="18">
        <f>F79/E79*100</f>
        <v>96.630389824046944</v>
      </c>
      <c r="I79" s="6"/>
    </row>
    <row r="80" spans="1:9" x14ac:dyDescent="0.25">
      <c r="B80" s="43" t="s">
        <v>152</v>
      </c>
      <c r="C80" s="43"/>
      <c r="D80" s="43"/>
      <c r="E80" s="43"/>
      <c r="F80" s="43"/>
      <c r="G80" s="43"/>
      <c r="H80" s="43"/>
    </row>
    <row r="81" spans="1:9" x14ac:dyDescent="0.25">
      <c r="B81" s="34" t="s">
        <v>6</v>
      </c>
      <c r="C81" s="35" t="s">
        <v>7</v>
      </c>
      <c r="D81" s="33">
        <v>0</v>
      </c>
      <c r="E81" s="33">
        <v>1150.395</v>
      </c>
      <c r="F81" s="33">
        <v>8442.6157999999996</v>
      </c>
      <c r="G81" s="33">
        <v>-7292.2207999999991</v>
      </c>
      <c r="H81" s="33">
        <f t="shared" si="4"/>
        <v>733.88842962634578</v>
      </c>
    </row>
    <row r="82" spans="1:9" ht="52.8" x14ac:dyDescent="0.25">
      <c r="B82" s="25" t="s">
        <v>8</v>
      </c>
      <c r="C82" s="29" t="s">
        <v>9</v>
      </c>
      <c r="D82" s="27">
        <v>0</v>
      </c>
      <c r="E82" s="27">
        <v>513.4</v>
      </c>
      <c r="F82" s="27">
        <v>1424.9327999999998</v>
      </c>
      <c r="G82" s="22">
        <v>-911.53279999999984</v>
      </c>
      <c r="H82" s="22">
        <f t="shared" si="4"/>
        <v>277.54826645890142</v>
      </c>
    </row>
    <row r="83" spans="1:9" ht="41.4" customHeight="1" x14ac:dyDescent="0.25">
      <c r="B83" s="25" t="s">
        <v>10</v>
      </c>
      <c r="C83" s="29" t="s">
        <v>11</v>
      </c>
      <c r="D83" s="27">
        <v>0</v>
      </c>
      <c r="E83" s="27">
        <v>636.995</v>
      </c>
      <c r="F83" s="27">
        <v>7017.683</v>
      </c>
      <c r="G83" s="33">
        <v>-6380.6880000000001</v>
      </c>
      <c r="H83" s="33">
        <f t="shared" si="4"/>
        <v>1101.6857275174846</v>
      </c>
    </row>
    <row r="84" spans="1:9" s="23" customFormat="1" x14ac:dyDescent="0.25">
      <c r="A84" s="11"/>
      <c r="B84" s="34" t="s">
        <v>12</v>
      </c>
      <c r="C84" s="35" t="s">
        <v>13</v>
      </c>
      <c r="D84" s="33">
        <v>3810.6450000000009</v>
      </c>
      <c r="E84" s="33">
        <v>19315.654999999999</v>
      </c>
      <c r="F84" s="33">
        <v>20106.617330000001</v>
      </c>
      <c r="G84" s="33">
        <v>-790.96233000000211</v>
      </c>
      <c r="H84" s="33">
        <f t="shared" si="4"/>
        <v>104.09492885434122</v>
      </c>
      <c r="I84" s="6"/>
    </row>
    <row r="85" spans="1:9" x14ac:dyDescent="0.25">
      <c r="B85" s="25" t="s">
        <v>14</v>
      </c>
      <c r="C85" s="29" t="s">
        <v>15</v>
      </c>
      <c r="D85" s="27">
        <v>2246.4</v>
      </c>
      <c r="E85" s="27">
        <v>2294.54</v>
      </c>
      <c r="F85" s="27">
        <v>49.71</v>
      </c>
      <c r="G85" s="22">
        <v>2244.83</v>
      </c>
      <c r="H85" s="22">
        <f t="shared" si="4"/>
        <v>2.1664473053422473</v>
      </c>
    </row>
    <row r="86" spans="1:9" ht="39.6" x14ac:dyDescent="0.25">
      <c r="B86" s="25" t="s">
        <v>16</v>
      </c>
      <c r="C86" s="29" t="s">
        <v>17</v>
      </c>
      <c r="D86" s="27">
        <v>1193.8499999999999</v>
      </c>
      <c r="E86" s="27">
        <v>11861.491</v>
      </c>
      <c r="F86" s="27">
        <v>16269.04981</v>
      </c>
      <c r="G86" s="22">
        <v>-4407.5588100000004</v>
      </c>
      <c r="H86" s="22">
        <f t="shared" si="4"/>
        <v>137.15855628942433</v>
      </c>
    </row>
    <row r="87" spans="1:9" ht="26.4" x14ac:dyDescent="0.25">
      <c r="B87" s="25" t="s">
        <v>22</v>
      </c>
      <c r="C87" s="29" t="s">
        <v>23</v>
      </c>
      <c r="D87" s="27">
        <v>0</v>
      </c>
      <c r="E87" s="27">
        <v>0</v>
      </c>
      <c r="F87" s="27">
        <v>20.347999999999999</v>
      </c>
      <c r="G87" s="22">
        <v>-20.347999999999999</v>
      </c>
      <c r="H87" s="22">
        <v>0</v>
      </c>
    </row>
    <row r="88" spans="1:9" x14ac:dyDescent="0.25">
      <c r="B88" s="25" t="s">
        <v>24</v>
      </c>
      <c r="C88" s="29" t="s">
        <v>25</v>
      </c>
      <c r="D88" s="27">
        <v>370.39499999999998</v>
      </c>
      <c r="E88" s="27">
        <v>370.39499999999998</v>
      </c>
      <c r="F88" s="27">
        <v>588.73644000000002</v>
      </c>
      <c r="G88" s="22">
        <v>-218.34144000000003</v>
      </c>
      <c r="H88" s="22">
        <f t="shared" si="4"/>
        <v>158.94826874012878</v>
      </c>
    </row>
    <row r="89" spans="1:9" ht="12.75" hidden="1" customHeight="1" x14ac:dyDescent="0.25">
      <c r="B89" s="25" t="s">
        <v>34</v>
      </c>
      <c r="C89" s="29" t="s">
        <v>35</v>
      </c>
      <c r="D89" s="27">
        <v>0</v>
      </c>
      <c r="E89" s="27">
        <v>0</v>
      </c>
      <c r="F89" s="27">
        <v>200.86599999999999</v>
      </c>
      <c r="G89" s="22">
        <v>-200.86599999999999</v>
      </c>
      <c r="H89" s="22" t="e">
        <f t="shared" si="4"/>
        <v>#DIV/0!</v>
      </c>
    </row>
    <row r="90" spans="1:9" ht="63.6" customHeight="1" x14ac:dyDescent="0.25">
      <c r="B90" s="25" t="s">
        <v>36</v>
      </c>
      <c r="C90" s="29" t="s">
        <v>37</v>
      </c>
      <c r="D90" s="27">
        <v>0</v>
      </c>
      <c r="E90" s="27">
        <v>67.468000000000004</v>
      </c>
      <c r="F90" s="27">
        <v>67.203000000000003</v>
      </c>
      <c r="G90" s="22">
        <v>0.26500000000000057</v>
      </c>
      <c r="H90" s="22">
        <f t="shared" si="4"/>
        <v>99.607221201162034</v>
      </c>
    </row>
    <row r="91" spans="1:9" ht="64.8" customHeight="1" x14ac:dyDescent="0.25">
      <c r="B91" s="25" t="s">
        <v>38</v>
      </c>
      <c r="C91" s="29" t="s">
        <v>39</v>
      </c>
      <c r="D91" s="27">
        <v>0</v>
      </c>
      <c r="E91" s="27">
        <v>607.21199999999999</v>
      </c>
      <c r="F91" s="27">
        <v>604.827</v>
      </c>
      <c r="G91" s="22">
        <v>2.3849999999999909</v>
      </c>
      <c r="H91" s="22">
        <f t="shared" si="4"/>
        <v>99.607221201162034</v>
      </c>
    </row>
    <row r="92" spans="1:9" ht="76.2" customHeight="1" x14ac:dyDescent="0.25">
      <c r="B92" s="25" t="s">
        <v>42</v>
      </c>
      <c r="C92" s="29" t="s">
        <v>43</v>
      </c>
      <c r="D92" s="27">
        <v>0</v>
      </c>
      <c r="E92" s="27">
        <v>142.518</v>
      </c>
      <c r="F92" s="27">
        <v>142.46350000000001</v>
      </c>
      <c r="G92" s="22">
        <v>5.4499999999990223E-2</v>
      </c>
      <c r="H92" s="22">
        <f t="shared" si="4"/>
        <v>99.961759216379704</v>
      </c>
    </row>
    <row r="93" spans="1:9" ht="79.2" x14ac:dyDescent="0.25">
      <c r="B93" s="25" t="s">
        <v>153</v>
      </c>
      <c r="C93" s="29" t="s">
        <v>154</v>
      </c>
      <c r="D93" s="27">
        <v>0</v>
      </c>
      <c r="E93" s="27">
        <v>2365.931</v>
      </c>
      <c r="F93" s="27">
        <v>2163.4135799999999</v>
      </c>
      <c r="G93" s="22">
        <v>202.51742000000013</v>
      </c>
      <c r="H93" s="22">
        <f t="shared" si="4"/>
        <v>91.440265164115104</v>
      </c>
    </row>
    <row r="94" spans="1:9" ht="39.6" x14ac:dyDescent="0.25">
      <c r="B94" s="25" t="s">
        <v>44</v>
      </c>
      <c r="C94" s="29" t="s">
        <v>45</v>
      </c>
      <c r="D94" s="27">
        <v>0</v>
      </c>
      <c r="E94" s="27">
        <v>1606.1000000000001</v>
      </c>
      <c r="F94" s="27">
        <v>0</v>
      </c>
      <c r="G94" s="22">
        <v>1606.1000000000001</v>
      </c>
      <c r="H94" s="22">
        <f t="shared" si="4"/>
        <v>0</v>
      </c>
    </row>
    <row r="95" spans="1:9" x14ac:dyDescent="0.25">
      <c r="B95" s="34" t="s">
        <v>46</v>
      </c>
      <c r="C95" s="35" t="s">
        <v>47</v>
      </c>
      <c r="D95" s="33">
        <v>0</v>
      </c>
      <c r="E95" s="33">
        <v>5320</v>
      </c>
      <c r="F95" s="33">
        <v>5320</v>
      </c>
      <c r="G95" s="33">
        <v>0</v>
      </c>
      <c r="H95" s="33">
        <f t="shared" si="4"/>
        <v>100</v>
      </c>
    </row>
    <row r="96" spans="1:9" ht="26.4" x14ac:dyDescent="0.25">
      <c r="B96" s="25" t="s">
        <v>48</v>
      </c>
      <c r="C96" s="29" t="s">
        <v>49</v>
      </c>
      <c r="D96" s="27">
        <v>0</v>
      </c>
      <c r="E96" s="27">
        <v>5320</v>
      </c>
      <c r="F96" s="27">
        <v>5320</v>
      </c>
      <c r="G96" s="22">
        <v>0</v>
      </c>
      <c r="H96" s="22">
        <f t="shared" si="4"/>
        <v>100</v>
      </c>
    </row>
    <row r="97" spans="2:8" x14ac:dyDescent="0.25">
      <c r="B97" s="34" t="s">
        <v>54</v>
      </c>
      <c r="C97" s="35" t="s">
        <v>55</v>
      </c>
      <c r="D97" s="33">
        <v>779.10599999999999</v>
      </c>
      <c r="E97" s="33">
        <v>17790.358039999999</v>
      </c>
      <c r="F97" s="33">
        <v>19076.301929999998</v>
      </c>
      <c r="G97" s="33">
        <v>-1285.9438899999986</v>
      </c>
      <c r="H97" s="33">
        <f t="shared" si="4"/>
        <v>107.22831933516275</v>
      </c>
    </row>
    <row r="98" spans="2:8" ht="52.8" x14ac:dyDescent="0.25">
      <c r="B98" s="25" t="s">
        <v>64</v>
      </c>
      <c r="C98" s="29" t="s">
        <v>65</v>
      </c>
      <c r="D98" s="27">
        <v>395.10599999999999</v>
      </c>
      <c r="E98" s="27">
        <v>395.10599999999999</v>
      </c>
      <c r="F98" s="27">
        <v>39.811999999999998</v>
      </c>
      <c r="G98" s="22">
        <v>355.29399999999998</v>
      </c>
      <c r="H98" s="22">
        <f t="shared" si="4"/>
        <v>10.076283326499723</v>
      </c>
    </row>
    <row r="99" spans="2:8" ht="73.8" customHeight="1" x14ac:dyDescent="0.25">
      <c r="B99" s="25" t="s">
        <v>155</v>
      </c>
      <c r="C99" s="29" t="s">
        <v>156</v>
      </c>
      <c r="D99" s="27">
        <v>0</v>
      </c>
      <c r="E99" s="27">
        <v>6438.4075999999995</v>
      </c>
      <c r="F99" s="27">
        <v>6438.4075999999995</v>
      </c>
      <c r="G99" s="22">
        <v>0</v>
      </c>
      <c r="H99" s="22">
        <f t="shared" si="4"/>
        <v>100</v>
      </c>
    </row>
    <row r="100" spans="2:8" ht="75" customHeight="1" x14ac:dyDescent="0.25">
      <c r="B100" s="25" t="s">
        <v>157</v>
      </c>
      <c r="C100" s="29" t="s">
        <v>158</v>
      </c>
      <c r="D100" s="27">
        <v>0</v>
      </c>
      <c r="E100" s="27">
        <v>8814.8444399999989</v>
      </c>
      <c r="F100" s="27">
        <v>8814.8444399999989</v>
      </c>
      <c r="G100" s="22">
        <v>0</v>
      </c>
      <c r="H100" s="22">
        <f t="shared" si="4"/>
        <v>100</v>
      </c>
    </row>
    <row r="101" spans="2:8" ht="26.4" x14ac:dyDescent="0.25">
      <c r="B101" s="25" t="s">
        <v>74</v>
      </c>
      <c r="C101" s="29" t="s">
        <v>75</v>
      </c>
      <c r="D101" s="27">
        <v>384</v>
      </c>
      <c r="E101" s="27">
        <v>2142</v>
      </c>
      <c r="F101" s="27">
        <v>3783.2378900000003</v>
      </c>
      <c r="G101" s="22">
        <v>-1641.2378900000003</v>
      </c>
      <c r="H101" s="22">
        <f t="shared" si="4"/>
        <v>176.62175023342672</v>
      </c>
    </row>
    <row r="102" spans="2:8" x14ac:dyDescent="0.25">
      <c r="B102" s="34" t="s">
        <v>78</v>
      </c>
      <c r="C102" s="35" t="s">
        <v>79</v>
      </c>
      <c r="D102" s="33">
        <v>547.66100000000006</v>
      </c>
      <c r="E102" s="33">
        <v>713.30100000000004</v>
      </c>
      <c r="F102" s="33">
        <v>2318.96234</v>
      </c>
      <c r="G102" s="33">
        <v>-1605.6613400000001</v>
      </c>
      <c r="H102" s="33">
        <f t="shared" si="4"/>
        <v>325.10291447789922</v>
      </c>
    </row>
    <row r="103" spans="2:8" x14ac:dyDescent="0.25">
      <c r="B103" s="25" t="s">
        <v>80</v>
      </c>
      <c r="C103" s="29" t="s">
        <v>81</v>
      </c>
      <c r="D103" s="27">
        <v>25.942</v>
      </c>
      <c r="E103" s="27">
        <v>55.942</v>
      </c>
      <c r="F103" s="27">
        <v>645.64949999999999</v>
      </c>
      <c r="G103" s="22">
        <v>-589.70749999999998</v>
      </c>
      <c r="H103" s="22">
        <f t="shared" si="4"/>
        <v>1154.1408959279254</v>
      </c>
    </row>
    <row r="104" spans="2:8" x14ac:dyDescent="0.25">
      <c r="B104" s="25" t="s">
        <v>82</v>
      </c>
      <c r="C104" s="29" t="s">
        <v>83</v>
      </c>
      <c r="D104" s="27">
        <v>6.2200000000000006</v>
      </c>
      <c r="E104" s="27">
        <v>6.2200000000000006</v>
      </c>
      <c r="F104" s="27">
        <v>91.378</v>
      </c>
      <c r="G104" s="22">
        <v>-85.158000000000001</v>
      </c>
      <c r="H104" s="22">
        <f t="shared" si="4"/>
        <v>1469.0996784565914</v>
      </c>
    </row>
    <row r="105" spans="2:8" ht="26.4" x14ac:dyDescent="0.25">
      <c r="B105" s="25" t="s">
        <v>84</v>
      </c>
      <c r="C105" s="29" t="s">
        <v>85</v>
      </c>
      <c r="D105" s="27">
        <v>509.31600000000003</v>
      </c>
      <c r="E105" s="27">
        <v>509.31600000000003</v>
      </c>
      <c r="F105" s="27">
        <v>1424.8138399999998</v>
      </c>
      <c r="G105" s="22">
        <v>-915.49783999999977</v>
      </c>
      <c r="H105" s="22">
        <f t="shared" si="4"/>
        <v>279.75045747630151</v>
      </c>
    </row>
    <row r="106" spans="2:8" ht="26.4" x14ac:dyDescent="0.25">
      <c r="B106" s="25" t="s">
        <v>86</v>
      </c>
      <c r="C106" s="29" t="s">
        <v>87</v>
      </c>
      <c r="D106" s="27">
        <v>6.1829999999999998</v>
      </c>
      <c r="E106" s="27">
        <v>141.82300000000001</v>
      </c>
      <c r="F106" s="27">
        <v>157.12100000000001</v>
      </c>
      <c r="G106" s="22">
        <v>-15.298000000000002</v>
      </c>
      <c r="H106" s="22">
        <f t="shared" si="4"/>
        <v>110.78668481134937</v>
      </c>
    </row>
    <row r="107" spans="2:8" x14ac:dyDescent="0.25">
      <c r="B107" s="34" t="s">
        <v>90</v>
      </c>
      <c r="C107" s="35" t="s">
        <v>91</v>
      </c>
      <c r="D107" s="33">
        <v>306.16800000000001</v>
      </c>
      <c r="E107" s="33">
        <v>306.16800000000001</v>
      </c>
      <c r="F107" s="33">
        <v>401.19143000000003</v>
      </c>
      <c r="G107" s="33">
        <v>-95.023430000000019</v>
      </c>
      <c r="H107" s="33">
        <f t="shared" si="4"/>
        <v>131.0363689216378</v>
      </c>
    </row>
    <row r="108" spans="2:8" ht="26.4" x14ac:dyDescent="0.25">
      <c r="B108" s="25" t="s">
        <v>96</v>
      </c>
      <c r="C108" s="29" t="s">
        <v>97</v>
      </c>
      <c r="D108" s="27">
        <v>1</v>
      </c>
      <c r="E108" s="27">
        <v>1</v>
      </c>
      <c r="F108" s="27">
        <v>49.527000000000001</v>
      </c>
      <c r="G108" s="22">
        <v>-48.527000000000001</v>
      </c>
      <c r="H108" s="22">
        <f t="shared" si="4"/>
        <v>4952.7</v>
      </c>
    </row>
    <row r="109" spans="2:8" ht="56.4" customHeight="1" x14ac:dyDescent="0.25">
      <c r="B109" s="25" t="s">
        <v>100</v>
      </c>
      <c r="C109" s="29" t="s">
        <v>101</v>
      </c>
      <c r="D109" s="27">
        <v>305.16800000000001</v>
      </c>
      <c r="E109" s="27">
        <v>305.16800000000001</v>
      </c>
      <c r="F109" s="27">
        <v>351.66442999999998</v>
      </c>
      <c r="G109" s="22">
        <v>-46.496429999999975</v>
      </c>
      <c r="H109" s="22">
        <f t="shared" si="4"/>
        <v>115.23633867246892</v>
      </c>
    </row>
    <row r="110" spans="2:8" x14ac:dyDescent="0.25">
      <c r="B110" s="34" t="s">
        <v>104</v>
      </c>
      <c r="C110" s="35" t="s">
        <v>105</v>
      </c>
      <c r="D110" s="33">
        <v>0</v>
      </c>
      <c r="E110" s="33">
        <v>19784.674000000003</v>
      </c>
      <c r="F110" s="33">
        <v>16191.83741</v>
      </c>
      <c r="G110" s="33">
        <v>3592.8365900000026</v>
      </c>
      <c r="H110" s="33">
        <f t="shared" si="4"/>
        <v>81.840304318382991</v>
      </c>
    </row>
    <row r="111" spans="2:8" ht="26.4" x14ac:dyDescent="0.25">
      <c r="B111" s="25" t="s">
        <v>159</v>
      </c>
      <c r="C111" s="29" t="s">
        <v>160</v>
      </c>
      <c r="D111" s="27">
        <v>0</v>
      </c>
      <c r="E111" s="27">
        <v>79.984999999999999</v>
      </c>
      <c r="F111" s="27">
        <v>79.984999999999999</v>
      </c>
      <c r="G111" s="22">
        <v>0</v>
      </c>
      <c r="H111" s="22">
        <f t="shared" si="4"/>
        <v>100</v>
      </c>
    </row>
    <row r="112" spans="2:8" x14ac:dyDescent="0.25">
      <c r="B112" s="25" t="s">
        <v>110</v>
      </c>
      <c r="C112" s="29" t="s">
        <v>111</v>
      </c>
      <c r="D112" s="27">
        <v>0</v>
      </c>
      <c r="E112" s="27">
        <v>1976.4670000000001</v>
      </c>
      <c r="F112" s="27">
        <v>15752.259399999999</v>
      </c>
      <c r="G112" s="22">
        <v>-13775.792399999998</v>
      </c>
      <c r="H112" s="22">
        <f t="shared" si="4"/>
        <v>796.9907617987044</v>
      </c>
    </row>
    <row r="113" spans="2:8" ht="26.4" x14ac:dyDescent="0.25">
      <c r="B113" s="25" t="s">
        <v>114</v>
      </c>
      <c r="C113" s="29" t="s">
        <v>115</v>
      </c>
      <c r="D113" s="27">
        <v>0</v>
      </c>
      <c r="E113" s="27">
        <v>17728.222000000002</v>
      </c>
      <c r="F113" s="27">
        <v>359.59300999999999</v>
      </c>
      <c r="G113" s="22">
        <v>17368.628990000001</v>
      </c>
      <c r="H113" s="22">
        <f t="shared" si="4"/>
        <v>2.0283647734104413</v>
      </c>
    </row>
    <row r="114" spans="2:8" x14ac:dyDescent="0.25">
      <c r="B114" s="34" t="s">
        <v>116</v>
      </c>
      <c r="C114" s="35" t="s">
        <v>117</v>
      </c>
      <c r="D114" s="33">
        <v>69990</v>
      </c>
      <c r="E114" s="33">
        <v>49216.641000000003</v>
      </c>
      <c r="F114" s="33">
        <v>38817.858200000002</v>
      </c>
      <c r="G114" s="33">
        <v>10398.782800000001</v>
      </c>
      <c r="H114" s="33">
        <f t="shared" si="4"/>
        <v>78.871408961046328</v>
      </c>
    </row>
    <row r="115" spans="2:8" x14ac:dyDescent="0.25">
      <c r="B115" s="25" t="s">
        <v>161</v>
      </c>
      <c r="C115" s="29" t="s">
        <v>162</v>
      </c>
      <c r="D115" s="27">
        <v>0</v>
      </c>
      <c r="E115" s="27">
        <v>12000</v>
      </c>
      <c r="F115" s="27">
        <v>5106.0151699999997</v>
      </c>
      <c r="G115" s="22">
        <v>6893.9848300000003</v>
      </c>
      <c r="H115" s="22">
        <f t="shared" si="4"/>
        <v>42.550126416666664</v>
      </c>
    </row>
    <row r="116" spans="2:8" x14ac:dyDescent="0.25">
      <c r="B116" s="25" t="s">
        <v>163</v>
      </c>
      <c r="C116" s="29" t="s">
        <v>164</v>
      </c>
      <c r="D116" s="27">
        <v>0</v>
      </c>
      <c r="E116" s="27">
        <v>4374.4549999999999</v>
      </c>
      <c r="F116" s="27">
        <v>1006.0419900000001</v>
      </c>
      <c r="G116" s="22">
        <v>3368.4130099999998</v>
      </c>
      <c r="H116" s="22">
        <f t="shared" si="4"/>
        <v>22.998110393180411</v>
      </c>
    </row>
    <row r="117" spans="2:8" x14ac:dyDescent="0.25">
      <c r="B117" s="25" t="s">
        <v>165</v>
      </c>
      <c r="C117" s="29" t="s">
        <v>166</v>
      </c>
      <c r="D117" s="27">
        <v>26570</v>
      </c>
      <c r="E117" s="27">
        <v>0</v>
      </c>
      <c r="F117" s="27">
        <v>0</v>
      </c>
      <c r="G117" s="22">
        <v>0</v>
      </c>
      <c r="H117" s="22">
        <v>0</v>
      </c>
    </row>
    <row r="118" spans="2:8" ht="26.4" x14ac:dyDescent="0.25">
      <c r="B118" s="25" t="s">
        <v>167</v>
      </c>
      <c r="C118" s="29" t="s">
        <v>168</v>
      </c>
      <c r="D118" s="27">
        <v>0</v>
      </c>
      <c r="E118" s="27">
        <v>700</v>
      </c>
      <c r="F118" s="27">
        <v>690.20400000000006</v>
      </c>
      <c r="G118" s="22">
        <v>9.7959999999999354</v>
      </c>
      <c r="H118" s="22">
        <f t="shared" si="4"/>
        <v>98.600571428571442</v>
      </c>
    </row>
    <row r="119" spans="2:8" ht="26.4" x14ac:dyDescent="0.25">
      <c r="B119" s="25" t="s">
        <v>169</v>
      </c>
      <c r="C119" s="29" t="s">
        <v>170</v>
      </c>
      <c r="D119" s="27">
        <v>0</v>
      </c>
      <c r="E119" s="27">
        <v>15000</v>
      </c>
      <c r="F119" s="27">
        <v>15000</v>
      </c>
      <c r="G119" s="22">
        <v>0</v>
      </c>
      <c r="H119" s="22">
        <f t="shared" si="4"/>
        <v>100</v>
      </c>
    </row>
    <row r="120" spans="2:8" ht="39.6" x14ac:dyDescent="0.25">
      <c r="B120" s="25" t="s">
        <v>120</v>
      </c>
      <c r="C120" s="29" t="s">
        <v>121</v>
      </c>
      <c r="D120" s="27">
        <v>43420</v>
      </c>
      <c r="E120" s="27">
        <v>2880.2260000000001</v>
      </c>
      <c r="F120" s="27">
        <v>2753.6370400000001</v>
      </c>
      <c r="G120" s="22">
        <v>126.58896000000004</v>
      </c>
      <c r="H120" s="22">
        <f t="shared" si="4"/>
        <v>95.604894893664593</v>
      </c>
    </row>
    <row r="121" spans="2:8" ht="26.4" x14ac:dyDescent="0.25">
      <c r="B121" s="25" t="s">
        <v>171</v>
      </c>
      <c r="C121" s="29" t="s">
        <v>172</v>
      </c>
      <c r="D121" s="27">
        <v>0</v>
      </c>
      <c r="E121" s="27">
        <v>14261.960000000001</v>
      </c>
      <c r="F121" s="27">
        <v>14261.960000000001</v>
      </c>
      <c r="G121" s="22">
        <v>0</v>
      </c>
      <c r="H121" s="22">
        <f t="shared" si="4"/>
        <v>100</v>
      </c>
    </row>
    <row r="122" spans="2:8" x14ac:dyDescent="0.25">
      <c r="B122" s="34" t="s">
        <v>126</v>
      </c>
      <c r="C122" s="35" t="s">
        <v>127</v>
      </c>
      <c r="D122" s="33">
        <v>90</v>
      </c>
      <c r="E122" s="33">
        <v>26403.951000000001</v>
      </c>
      <c r="F122" s="33">
        <v>26401.95001</v>
      </c>
      <c r="G122" s="33">
        <v>2.0009900000004563</v>
      </c>
      <c r="H122" s="33">
        <f t="shared" si="4"/>
        <v>99.992421626596723</v>
      </c>
    </row>
    <row r="123" spans="2:8" ht="26.4" x14ac:dyDescent="0.25">
      <c r="B123" s="25" t="s">
        <v>128</v>
      </c>
      <c r="C123" s="29" t="s">
        <v>129</v>
      </c>
      <c r="D123" s="27">
        <v>0</v>
      </c>
      <c r="E123" s="27">
        <v>26200</v>
      </c>
      <c r="F123" s="27">
        <v>26200</v>
      </c>
      <c r="G123" s="22">
        <v>0</v>
      </c>
      <c r="H123" s="22">
        <f t="shared" si="4"/>
        <v>100</v>
      </c>
    </row>
    <row r="124" spans="2:8" x14ac:dyDescent="0.25">
      <c r="B124" s="25" t="s">
        <v>132</v>
      </c>
      <c r="C124" s="29" t="s">
        <v>133</v>
      </c>
      <c r="D124" s="27">
        <v>0</v>
      </c>
      <c r="E124" s="27">
        <v>113.95099999999999</v>
      </c>
      <c r="F124" s="27">
        <v>113.95000999999999</v>
      </c>
      <c r="G124" s="22">
        <v>9.9000000000160071E-4</v>
      </c>
      <c r="H124" s="22">
        <f t="shared" si="4"/>
        <v>99.999131205518154</v>
      </c>
    </row>
    <row r="125" spans="2:8" x14ac:dyDescent="0.25">
      <c r="B125" s="25" t="s">
        <v>173</v>
      </c>
      <c r="C125" s="29" t="s">
        <v>174</v>
      </c>
      <c r="D125" s="27">
        <v>90</v>
      </c>
      <c r="E125" s="27">
        <v>90</v>
      </c>
      <c r="F125" s="27">
        <v>88</v>
      </c>
      <c r="G125" s="22">
        <v>2</v>
      </c>
      <c r="H125" s="22">
        <f t="shared" si="4"/>
        <v>97.777777777777771</v>
      </c>
    </row>
    <row r="126" spans="2:8" x14ac:dyDescent="0.25">
      <c r="B126" s="34" t="s">
        <v>140</v>
      </c>
      <c r="C126" s="35" t="s">
        <v>141</v>
      </c>
      <c r="D126" s="33">
        <v>0</v>
      </c>
      <c r="E126" s="33">
        <v>20854.508000000002</v>
      </c>
      <c r="F126" s="33">
        <v>20815.057819999998</v>
      </c>
      <c r="G126" s="33">
        <v>39.450180000003456</v>
      </c>
      <c r="H126" s="33">
        <f t="shared" si="4"/>
        <v>99.81083140393433</v>
      </c>
    </row>
    <row r="127" spans="2:8" x14ac:dyDescent="0.25">
      <c r="B127" s="25" t="s">
        <v>142</v>
      </c>
      <c r="C127" s="29" t="s">
        <v>143</v>
      </c>
      <c r="D127" s="27">
        <v>0</v>
      </c>
      <c r="E127" s="27">
        <v>1240.68</v>
      </c>
      <c r="F127" s="27">
        <v>1216.7386200000001</v>
      </c>
      <c r="G127" s="22">
        <v>23.941379999999981</v>
      </c>
      <c r="H127" s="22">
        <f t="shared" si="4"/>
        <v>98.070301769997101</v>
      </c>
    </row>
    <row r="128" spans="2:8" ht="39.6" x14ac:dyDescent="0.25">
      <c r="B128" s="25" t="s">
        <v>144</v>
      </c>
      <c r="C128" s="29" t="s">
        <v>145</v>
      </c>
      <c r="D128" s="27">
        <v>0</v>
      </c>
      <c r="E128" s="27">
        <v>19613.828000000001</v>
      </c>
      <c r="F128" s="27">
        <v>19598.319199999998</v>
      </c>
      <c r="G128" s="22">
        <v>15.508800000003248</v>
      </c>
      <c r="H128" s="22">
        <f t="shared" si="4"/>
        <v>99.920929254605468</v>
      </c>
    </row>
    <row r="129" spans="1:14" x14ac:dyDescent="0.25">
      <c r="B129" s="34" t="s">
        <v>146</v>
      </c>
      <c r="C129" s="35" t="s">
        <v>147</v>
      </c>
      <c r="D129" s="33">
        <v>75523.58</v>
      </c>
      <c r="E129" s="33">
        <v>160855.65104</v>
      </c>
      <c r="F129" s="33">
        <v>157892.39226999998</v>
      </c>
      <c r="G129" s="33">
        <v>2963.2587700000149</v>
      </c>
      <c r="H129" s="33">
        <f t="shared" si="4"/>
        <v>98.157814941009974</v>
      </c>
    </row>
    <row r="131" spans="1:14" x14ac:dyDescent="0.25">
      <c r="F131" s="36"/>
    </row>
    <row r="132" spans="1:14" ht="18" x14ac:dyDescent="0.35">
      <c r="A132" s="17"/>
      <c r="B132" s="21"/>
      <c r="C132" s="24" t="s">
        <v>176</v>
      </c>
      <c r="D132" s="24"/>
      <c r="E132" s="24"/>
      <c r="F132" s="24"/>
      <c r="G132" s="24" t="s">
        <v>177</v>
      </c>
      <c r="H132" s="17"/>
      <c r="I132" s="17"/>
      <c r="J132" s="26"/>
      <c r="K132" s="26"/>
      <c r="L132" s="26"/>
      <c r="M132" s="26"/>
      <c r="N132" s="26"/>
    </row>
  </sheetData>
  <mergeCells count="5">
    <mergeCell ref="B3:H3"/>
    <mergeCell ref="B4:H4"/>
    <mergeCell ref="G1:H1"/>
    <mergeCell ref="B7:H7"/>
    <mergeCell ref="B80:H80"/>
  </mergeCells>
  <conditionalFormatting sqref="B9:B79">
    <cfRule type="expression" dxfId="275" priority="475" stopIfTrue="1">
      <formula>A9=1</formula>
    </cfRule>
    <cfRule type="expression" dxfId="274" priority="476" stopIfTrue="1">
      <formula>A9=2</formula>
    </cfRule>
    <cfRule type="expression" dxfId="273" priority="477" stopIfTrue="1">
      <formula>A9=3</formula>
    </cfRule>
  </conditionalFormatting>
  <conditionalFormatting sqref="C9:C79">
    <cfRule type="expression" dxfId="272" priority="478" stopIfTrue="1">
      <formula>A9=1</formula>
    </cfRule>
    <cfRule type="expression" dxfId="271" priority="479" stopIfTrue="1">
      <formula>A9=2</formula>
    </cfRule>
    <cfRule type="expression" dxfId="270" priority="480" stopIfTrue="1">
      <formula>A9=3</formula>
    </cfRule>
  </conditionalFormatting>
  <conditionalFormatting sqref="D9:D79">
    <cfRule type="expression" dxfId="269" priority="481" stopIfTrue="1">
      <formula>A9=1</formula>
    </cfRule>
    <cfRule type="expression" dxfId="268" priority="482" stopIfTrue="1">
      <formula>A9=2</formula>
    </cfRule>
    <cfRule type="expression" dxfId="267" priority="483" stopIfTrue="1">
      <formula>A9=3</formula>
    </cfRule>
  </conditionalFormatting>
  <conditionalFormatting sqref="E9:E79">
    <cfRule type="expression" dxfId="266" priority="484" stopIfTrue="1">
      <formula>A9=1</formula>
    </cfRule>
    <cfRule type="expression" dxfId="265" priority="485" stopIfTrue="1">
      <formula>A9=2</formula>
    </cfRule>
    <cfRule type="expression" dxfId="264" priority="486" stopIfTrue="1">
      <formula>A9=3</formula>
    </cfRule>
  </conditionalFormatting>
  <conditionalFormatting sqref="F9:F79">
    <cfRule type="expression" dxfId="263" priority="496" stopIfTrue="1">
      <formula>A9=1</formula>
    </cfRule>
    <cfRule type="expression" dxfId="262" priority="497" stopIfTrue="1">
      <formula>A9=2</formula>
    </cfRule>
    <cfRule type="expression" dxfId="261" priority="498" stopIfTrue="1">
      <formula>A9=3</formula>
    </cfRule>
  </conditionalFormatting>
  <conditionalFormatting sqref="G9:G79">
    <cfRule type="expression" dxfId="260" priority="514" stopIfTrue="1">
      <formula>A9=1</formula>
    </cfRule>
    <cfRule type="expression" dxfId="259" priority="515" stopIfTrue="1">
      <formula>A9=2</formula>
    </cfRule>
    <cfRule type="expression" dxfId="258" priority="516" stopIfTrue="1">
      <formula>A9=3</formula>
    </cfRule>
  </conditionalFormatting>
  <conditionalFormatting sqref="H9:H79">
    <cfRule type="expression" dxfId="257" priority="520" stopIfTrue="1">
      <formula>A9=1</formula>
    </cfRule>
    <cfRule type="expression" dxfId="256" priority="521" stopIfTrue="1">
      <formula>A9=2</formula>
    </cfRule>
    <cfRule type="expression" dxfId="255" priority="522" stopIfTrue="1">
      <formula>A9=3</formula>
    </cfRule>
  </conditionalFormatting>
  <conditionalFormatting sqref="B82:B83 B85:B90">
    <cfRule type="expression" dxfId="254" priority="427" stopIfTrue="1">
      <formula>A82=1</formula>
    </cfRule>
    <cfRule type="expression" dxfId="253" priority="428" stopIfTrue="1">
      <formula>A82=2</formula>
    </cfRule>
    <cfRule type="expression" dxfId="252" priority="429" stopIfTrue="1">
      <formula>A82=3</formula>
    </cfRule>
  </conditionalFormatting>
  <conditionalFormatting sqref="C82:C83 C85:C90">
    <cfRule type="expression" dxfId="251" priority="430" stopIfTrue="1">
      <formula>A82=1</formula>
    </cfRule>
    <cfRule type="expression" dxfId="250" priority="431" stopIfTrue="1">
      <formula>A82=2</formula>
    </cfRule>
    <cfRule type="expression" dxfId="249" priority="432" stopIfTrue="1">
      <formula>A82=3</formula>
    </cfRule>
  </conditionalFormatting>
  <conditionalFormatting sqref="D82:D83 D85:D90">
    <cfRule type="expression" dxfId="248" priority="433" stopIfTrue="1">
      <formula>A82=1</formula>
    </cfRule>
    <cfRule type="expression" dxfId="247" priority="434" stopIfTrue="1">
      <formula>A82=2</formula>
    </cfRule>
    <cfRule type="expression" dxfId="246" priority="435" stopIfTrue="1">
      <formula>A82=3</formula>
    </cfRule>
  </conditionalFormatting>
  <conditionalFormatting sqref="E82:E83 E85:E90">
    <cfRule type="expression" dxfId="245" priority="436" stopIfTrue="1">
      <formula>A82=1</formula>
    </cfRule>
    <cfRule type="expression" dxfId="244" priority="437" stopIfTrue="1">
      <formula>A82=2</formula>
    </cfRule>
    <cfRule type="expression" dxfId="243" priority="438" stopIfTrue="1">
      <formula>A82=3</formula>
    </cfRule>
  </conditionalFormatting>
  <conditionalFormatting sqref="F82:F83 F85:F90">
    <cfRule type="expression" dxfId="242" priority="448" stopIfTrue="1">
      <formula>A82=1</formula>
    </cfRule>
    <cfRule type="expression" dxfId="241" priority="449" stopIfTrue="1">
      <formula>A82=2</formula>
    </cfRule>
    <cfRule type="expression" dxfId="240" priority="450" stopIfTrue="1">
      <formula>A82=3</formula>
    </cfRule>
  </conditionalFormatting>
  <conditionalFormatting sqref="G82 G85:G90">
    <cfRule type="expression" dxfId="239" priority="466" stopIfTrue="1">
      <formula>A82=1</formula>
    </cfRule>
    <cfRule type="expression" dxfId="238" priority="467" stopIfTrue="1">
      <formula>A82=2</formula>
    </cfRule>
    <cfRule type="expression" dxfId="237" priority="468" stopIfTrue="1">
      <formula>A82=3</formula>
    </cfRule>
  </conditionalFormatting>
  <conditionalFormatting sqref="H82:H83 H85:H94 H96 H98:H101 H103:H106 H108:H109 H111:H113 H115:H121 H123:H125 H127:H128">
    <cfRule type="expression" dxfId="236" priority="424" stopIfTrue="1">
      <formula>A82=1</formula>
    </cfRule>
    <cfRule type="expression" dxfId="235" priority="425" stopIfTrue="1">
      <formula>A82=2</formula>
    </cfRule>
    <cfRule type="expression" dxfId="234" priority="426" stopIfTrue="1">
      <formula>A82=3</formula>
    </cfRule>
  </conditionalFormatting>
  <conditionalFormatting sqref="G83">
    <cfRule type="expression" dxfId="233" priority="400" stopIfTrue="1">
      <formula>A83=1</formula>
    </cfRule>
    <cfRule type="expression" dxfId="232" priority="401" stopIfTrue="1">
      <formula>A83=2</formula>
    </cfRule>
    <cfRule type="expression" dxfId="231" priority="402" stopIfTrue="1">
      <formula>A83=3</formula>
    </cfRule>
  </conditionalFormatting>
  <conditionalFormatting sqref="B81">
    <cfRule type="expression" dxfId="230" priority="379" stopIfTrue="1">
      <formula>A81=1</formula>
    </cfRule>
    <cfRule type="expression" dxfId="229" priority="380" stopIfTrue="1">
      <formula>A81=2</formula>
    </cfRule>
    <cfRule type="expression" dxfId="228" priority="381" stopIfTrue="1">
      <formula>A81=3</formula>
    </cfRule>
  </conditionalFormatting>
  <conditionalFormatting sqref="C81">
    <cfRule type="expression" dxfId="227" priority="382" stopIfTrue="1">
      <formula>A81=1</formula>
    </cfRule>
    <cfRule type="expression" dxfId="226" priority="383" stopIfTrue="1">
      <formula>A81=2</formula>
    </cfRule>
    <cfRule type="expression" dxfId="225" priority="384" stopIfTrue="1">
      <formula>A81=3</formula>
    </cfRule>
  </conditionalFormatting>
  <conditionalFormatting sqref="D81">
    <cfRule type="expression" dxfId="224" priority="385" stopIfTrue="1">
      <formula>A81=1</formula>
    </cfRule>
    <cfRule type="expression" dxfId="223" priority="386" stopIfTrue="1">
      <formula>A81=2</formula>
    </cfRule>
    <cfRule type="expression" dxfId="222" priority="387" stopIfTrue="1">
      <formula>A81=3</formula>
    </cfRule>
  </conditionalFormatting>
  <conditionalFormatting sqref="E81">
    <cfRule type="expression" dxfId="221" priority="388" stopIfTrue="1">
      <formula>A81=1</formula>
    </cfRule>
    <cfRule type="expression" dxfId="220" priority="389" stopIfTrue="1">
      <formula>A81=2</formula>
    </cfRule>
    <cfRule type="expression" dxfId="219" priority="390" stopIfTrue="1">
      <formula>A81=3</formula>
    </cfRule>
  </conditionalFormatting>
  <conditionalFormatting sqref="F81">
    <cfRule type="expression" dxfId="218" priority="391" stopIfTrue="1">
      <formula>A81=1</formula>
    </cfRule>
    <cfRule type="expression" dxfId="217" priority="392" stopIfTrue="1">
      <formula>A81=2</formula>
    </cfRule>
    <cfRule type="expression" dxfId="216" priority="393" stopIfTrue="1">
      <formula>A81=3</formula>
    </cfRule>
  </conditionalFormatting>
  <conditionalFormatting sqref="G81">
    <cfRule type="expression" dxfId="215" priority="394" stopIfTrue="1">
      <formula>A81=1</formula>
    </cfRule>
    <cfRule type="expression" dxfId="214" priority="395" stopIfTrue="1">
      <formula>A81=2</formula>
    </cfRule>
    <cfRule type="expression" dxfId="213" priority="396" stopIfTrue="1">
      <formula>A81=3</formula>
    </cfRule>
  </conditionalFormatting>
  <conditionalFormatting sqref="H81">
    <cfRule type="expression" dxfId="212" priority="397" stopIfTrue="1">
      <formula>A81=1</formula>
    </cfRule>
    <cfRule type="expression" dxfId="211" priority="398" stopIfTrue="1">
      <formula>A81=2</formula>
    </cfRule>
    <cfRule type="expression" dxfId="210" priority="399" stopIfTrue="1">
      <formula>A81=3</formula>
    </cfRule>
  </conditionalFormatting>
  <conditionalFormatting sqref="B84">
    <cfRule type="expression" dxfId="209" priority="190" stopIfTrue="1">
      <formula>A84=1</formula>
    </cfRule>
    <cfRule type="expression" dxfId="208" priority="191" stopIfTrue="1">
      <formula>A84=2</formula>
    </cfRule>
    <cfRule type="expression" dxfId="207" priority="192" stopIfTrue="1">
      <formula>A84=3</formula>
    </cfRule>
  </conditionalFormatting>
  <conditionalFormatting sqref="C84">
    <cfRule type="expression" dxfId="206" priority="193" stopIfTrue="1">
      <formula>A84=1</formula>
    </cfRule>
    <cfRule type="expression" dxfId="205" priority="194" stopIfTrue="1">
      <formula>A84=2</formula>
    </cfRule>
    <cfRule type="expression" dxfId="204" priority="195" stopIfTrue="1">
      <formula>A84=3</formula>
    </cfRule>
  </conditionalFormatting>
  <conditionalFormatting sqref="D84">
    <cfRule type="expression" dxfId="203" priority="196" stopIfTrue="1">
      <formula>A84=1</formula>
    </cfRule>
    <cfRule type="expression" dxfId="202" priority="197" stopIfTrue="1">
      <formula>A84=2</formula>
    </cfRule>
    <cfRule type="expression" dxfId="201" priority="198" stopIfTrue="1">
      <formula>A84=3</formula>
    </cfRule>
  </conditionalFormatting>
  <conditionalFormatting sqref="E84">
    <cfRule type="expression" dxfId="200" priority="199" stopIfTrue="1">
      <formula>A84=1</formula>
    </cfRule>
    <cfRule type="expression" dxfId="199" priority="200" stopIfTrue="1">
      <formula>A84=2</formula>
    </cfRule>
    <cfRule type="expression" dxfId="198" priority="201" stopIfTrue="1">
      <formula>A84=3</formula>
    </cfRule>
  </conditionalFormatting>
  <conditionalFormatting sqref="F84">
    <cfRule type="expression" dxfId="197" priority="202" stopIfTrue="1">
      <formula>A84=1</formula>
    </cfRule>
    <cfRule type="expression" dxfId="196" priority="203" stopIfTrue="1">
      <formula>A84=2</formula>
    </cfRule>
    <cfRule type="expression" dxfId="195" priority="204" stopIfTrue="1">
      <formula>A84=3</formula>
    </cfRule>
  </conditionalFormatting>
  <conditionalFormatting sqref="G84">
    <cfRule type="expression" dxfId="194" priority="205" stopIfTrue="1">
      <formula>A84=1</formula>
    </cfRule>
    <cfRule type="expression" dxfId="193" priority="206" stopIfTrue="1">
      <formula>A84=2</formula>
    </cfRule>
    <cfRule type="expression" dxfId="192" priority="207" stopIfTrue="1">
      <formula>A84=3</formula>
    </cfRule>
  </conditionalFormatting>
  <conditionalFormatting sqref="H84">
    <cfRule type="expression" dxfId="191" priority="208" stopIfTrue="1">
      <formula>A84=1</formula>
    </cfRule>
    <cfRule type="expression" dxfId="190" priority="209" stopIfTrue="1">
      <formula>A84=2</formula>
    </cfRule>
    <cfRule type="expression" dxfId="189" priority="210" stopIfTrue="1">
      <formula>A84=3</formula>
    </cfRule>
  </conditionalFormatting>
  <conditionalFormatting sqref="B95">
    <cfRule type="expression" dxfId="188" priority="169" stopIfTrue="1">
      <formula>A95=1</formula>
    </cfRule>
    <cfRule type="expression" dxfId="187" priority="170" stopIfTrue="1">
      <formula>A95=2</formula>
    </cfRule>
    <cfRule type="expression" dxfId="186" priority="171" stopIfTrue="1">
      <formula>A95=3</formula>
    </cfRule>
  </conditionalFormatting>
  <conditionalFormatting sqref="C95">
    <cfRule type="expression" dxfId="185" priority="172" stopIfTrue="1">
      <formula>A95=1</formula>
    </cfRule>
    <cfRule type="expression" dxfId="184" priority="173" stopIfTrue="1">
      <formula>A95=2</formula>
    </cfRule>
    <cfRule type="expression" dxfId="183" priority="174" stopIfTrue="1">
      <formula>A95=3</formula>
    </cfRule>
  </conditionalFormatting>
  <conditionalFormatting sqref="D95">
    <cfRule type="expression" dxfId="182" priority="175" stopIfTrue="1">
      <formula>A95=1</formula>
    </cfRule>
    <cfRule type="expression" dxfId="181" priority="176" stopIfTrue="1">
      <formula>A95=2</formula>
    </cfRule>
    <cfRule type="expression" dxfId="180" priority="177" stopIfTrue="1">
      <formula>A95=3</formula>
    </cfRule>
  </conditionalFormatting>
  <conditionalFormatting sqref="E95">
    <cfRule type="expression" dxfId="179" priority="178" stopIfTrue="1">
      <formula>A95=1</formula>
    </cfRule>
    <cfRule type="expression" dxfId="178" priority="179" stopIfTrue="1">
      <formula>A95=2</formula>
    </cfRule>
    <cfRule type="expression" dxfId="177" priority="180" stopIfTrue="1">
      <formula>A95=3</formula>
    </cfRule>
  </conditionalFormatting>
  <conditionalFormatting sqref="F95">
    <cfRule type="expression" dxfId="176" priority="181" stopIfTrue="1">
      <formula>A95=1</formula>
    </cfRule>
    <cfRule type="expression" dxfId="175" priority="182" stopIfTrue="1">
      <formula>A95=2</formula>
    </cfRule>
    <cfRule type="expression" dxfId="174" priority="183" stopIfTrue="1">
      <formula>A95=3</formula>
    </cfRule>
  </conditionalFormatting>
  <conditionalFormatting sqref="G95">
    <cfRule type="expression" dxfId="173" priority="184" stopIfTrue="1">
      <formula>A95=1</formula>
    </cfRule>
    <cfRule type="expression" dxfId="172" priority="185" stopIfTrue="1">
      <formula>A95=2</formula>
    </cfRule>
    <cfRule type="expression" dxfId="171" priority="186" stopIfTrue="1">
      <formula>A95=3</formula>
    </cfRule>
  </conditionalFormatting>
  <conditionalFormatting sqref="H95">
    <cfRule type="expression" dxfId="170" priority="187" stopIfTrue="1">
      <formula>A95=1</formula>
    </cfRule>
    <cfRule type="expression" dxfId="169" priority="188" stopIfTrue="1">
      <formula>A95=2</formula>
    </cfRule>
    <cfRule type="expression" dxfId="168" priority="189" stopIfTrue="1">
      <formula>A95=3</formula>
    </cfRule>
  </conditionalFormatting>
  <conditionalFormatting sqref="B97">
    <cfRule type="expression" dxfId="167" priority="148" stopIfTrue="1">
      <formula>A97=1</formula>
    </cfRule>
    <cfRule type="expression" dxfId="166" priority="149" stopIfTrue="1">
      <formula>A97=2</formula>
    </cfRule>
    <cfRule type="expression" dxfId="165" priority="150" stopIfTrue="1">
      <formula>A97=3</formula>
    </cfRule>
  </conditionalFormatting>
  <conditionalFormatting sqref="C97">
    <cfRule type="expression" dxfId="164" priority="151" stopIfTrue="1">
      <formula>A97=1</formula>
    </cfRule>
    <cfRule type="expression" dxfId="163" priority="152" stopIfTrue="1">
      <formula>A97=2</formula>
    </cfRule>
    <cfRule type="expression" dxfId="162" priority="153" stopIfTrue="1">
      <formula>A97=3</formula>
    </cfRule>
  </conditionalFormatting>
  <conditionalFormatting sqref="D97">
    <cfRule type="expression" dxfId="161" priority="154" stopIfTrue="1">
      <formula>A97=1</formula>
    </cfRule>
    <cfRule type="expression" dxfId="160" priority="155" stopIfTrue="1">
      <formula>A97=2</formula>
    </cfRule>
    <cfRule type="expression" dxfId="159" priority="156" stopIfTrue="1">
      <formula>A97=3</formula>
    </cfRule>
  </conditionalFormatting>
  <conditionalFormatting sqref="E97">
    <cfRule type="expression" dxfId="158" priority="157" stopIfTrue="1">
      <formula>A97=1</formula>
    </cfRule>
    <cfRule type="expression" dxfId="157" priority="158" stopIfTrue="1">
      <formula>A97=2</formula>
    </cfRule>
    <cfRule type="expression" dxfId="156" priority="159" stopIfTrue="1">
      <formula>A97=3</formula>
    </cfRule>
  </conditionalFormatting>
  <conditionalFormatting sqref="F97">
    <cfRule type="expression" dxfId="155" priority="160" stopIfTrue="1">
      <formula>A97=1</formula>
    </cfRule>
    <cfRule type="expression" dxfId="154" priority="161" stopIfTrue="1">
      <formula>A97=2</formula>
    </cfRule>
    <cfRule type="expression" dxfId="153" priority="162" stopIfTrue="1">
      <formula>A97=3</formula>
    </cfRule>
  </conditionalFormatting>
  <conditionalFormatting sqref="G97">
    <cfRule type="expression" dxfId="152" priority="163" stopIfTrue="1">
      <formula>A97=1</formula>
    </cfRule>
    <cfRule type="expression" dxfId="151" priority="164" stopIfTrue="1">
      <formula>A97=2</formula>
    </cfRule>
    <cfRule type="expression" dxfId="150" priority="165" stopIfTrue="1">
      <formula>A97=3</formula>
    </cfRule>
  </conditionalFormatting>
  <conditionalFormatting sqref="H97">
    <cfRule type="expression" dxfId="149" priority="166" stopIfTrue="1">
      <formula>A97=1</formula>
    </cfRule>
    <cfRule type="expression" dxfId="148" priority="167" stopIfTrue="1">
      <formula>A97=2</formula>
    </cfRule>
    <cfRule type="expression" dxfId="147" priority="168" stopIfTrue="1">
      <formula>A97=3</formula>
    </cfRule>
  </conditionalFormatting>
  <conditionalFormatting sqref="B102">
    <cfRule type="expression" dxfId="146" priority="127" stopIfTrue="1">
      <formula>A102=1</formula>
    </cfRule>
    <cfRule type="expression" dxfId="145" priority="128" stopIfTrue="1">
      <formula>A102=2</formula>
    </cfRule>
    <cfRule type="expression" dxfId="144" priority="129" stopIfTrue="1">
      <formula>A102=3</formula>
    </cfRule>
  </conditionalFormatting>
  <conditionalFormatting sqref="C102">
    <cfRule type="expression" dxfId="143" priority="130" stopIfTrue="1">
      <formula>A102=1</formula>
    </cfRule>
    <cfRule type="expression" dxfId="142" priority="131" stopIfTrue="1">
      <formula>A102=2</formula>
    </cfRule>
    <cfRule type="expression" dxfId="141" priority="132" stopIfTrue="1">
      <formula>A102=3</formula>
    </cfRule>
  </conditionalFormatting>
  <conditionalFormatting sqref="D102">
    <cfRule type="expression" dxfId="140" priority="133" stopIfTrue="1">
      <formula>A102=1</formula>
    </cfRule>
    <cfRule type="expression" dxfId="139" priority="134" stopIfTrue="1">
      <formula>A102=2</formula>
    </cfRule>
    <cfRule type="expression" dxfId="138" priority="135" stopIfTrue="1">
      <formula>A102=3</formula>
    </cfRule>
  </conditionalFormatting>
  <conditionalFormatting sqref="E102">
    <cfRule type="expression" dxfId="137" priority="136" stopIfTrue="1">
      <formula>A102=1</formula>
    </cfRule>
    <cfRule type="expression" dxfId="136" priority="137" stopIfTrue="1">
      <formula>A102=2</formula>
    </cfRule>
    <cfRule type="expression" dxfId="135" priority="138" stopIfTrue="1">
      <formula>A102=3</formula>
    </cfRule>
  </conditionalFormatting>
  <conditionalFormatting sqref="F102">
    <cfRule type="expression" dxfId="134" priority="139" stopIfTrue="1">
      <formula>A102=1</formula>
    </cfRule>
    <cfRule type="expression" dxfId="133" priority="140" stopIfTrue="1">
      <formula>A102=2</formula>
    </cfRule>
    <cfRule type="expression" dxfId="132" priority="141" stopIfTrue="1">
      <formula>A102=3</formula>
    </cfRule>
  </conditionalFormatting>
  <conditionalFormatting sqref="G102">
    <cfRule type="expression" dxfId="131" priority="142" stopIfTrue="1">
      <formula>A102=1</formula>
    </cfRule>
    <cfRule type="expression" dxfId="130" priority="143" stopIfTrue="1">
      <formula>A102=2</formula>
    </cfRule>
    <cfRule type="expression" dxfId="129" priority="144" stopIfTrue="1">
      <formula>A102=3</formula>
    </cfRule>
  </conditionalFormatting>
  <conditionalFormatting sqref="H102">
    <cfRule type="expression" dxfId="128" priority="145" stopIfTrue="1">
      <formula>A102=1</formula>
    </cfRule>
    <cfRule type="expression" dxfId="127" priority="146" stopIfTrue="1">
      <formula>A102=2</formula>
    </cfRule>
    <cfRule type="expression" dxfId="126" priority="147" stopIfTrue="1">
      <formula>A102=3</formula>
    </cfRule>
  </conditionalFormatting>
  <conditionalFormatting sqref="B107">
    <cfRule type="expression" dxfId="125" priority="106" stopIfTrue="1">
      <formula>A107=1</formula>
    </cfRule>
    <cfRule type="expression" dxfId="124" priority="107" stopIfTrue="1">
      <formula>A107=2</formula>
    </cfRule>
    <cfRule type="expression" dxfId="123" priority="108" stopIfTrue="1">
      <formula>A107=3</formula>
    </cfRule>
  </conditionalFormatting>
  <conditionalFormatting sqref="C107">
    <cfRule type="expression" dxfId="122" priority="109" stopIfTrue="1">
      <formula>A107=1</formula>
    </cfRule>
    <cfRule type="expression" dxfId="121" priority="110" stopIfTrue="1">
      <formula>A107=2</formula>
    </cfRule>
    <cfRule type="expression" dxfId="120" priority="111" stopIfTrue="1">
      <formula>A107=3</formula>
    </cfRule>
  </conditionalFormatting>
  <conditionalFormatting sqref="D107">
    <cfRule type="expression" dxfId="119" priority="112" stopIfTrue="1">
      <formula>A107=1</formula>
    </cfRule>
    <cfRule type="expression" dxfId="118" priority="113" stopIfTrue="1">
      <formula>A107=2</formula>
    </cfRule>
    <cfRule type="expression" dxfId="117" priority="114" stopIfTrue="1">
      <formula>A107=3</formula>
    </cfRule>
  </conditionalFormatting>
  <conditionalFormatting sqref="E107">
    <cfRule type="expression" dxfId="116" priority="115" stopIfTrue="1">
      <formula>A107=1</formula>
    </cfRule>
    <cfRule type="expression" dxfId="115" priority="116" stopIfTrue="1">
      <formula>A107=2</formula>
    </cfRule>
    <cfRule type="expression" dxfId="114" priority="117" stopIfTrue="1">
      <formula>A107=3</formula>
    </cfRule>
  </conditionalFormatting>
  <conditionalFormatting sqref="F107">
    <cfRule type="expression" dxfId="113" priority="118" stopIfTrue="1">
      <formula>A107=1</formula>
    </cfRule>
    <cfRule type="expression" dxfId="112" priority="119" stopIfTrue="1">
      <formula>A107=2</formula>
    </cfRule>
    <cfRule type="expression" dxfId="111" priority="120" stopIfTrue="1">
      <formula>A107=3</formula>
    </cfRule>
  </conditionalFormatting>
  <conditionalFormatting sqref="G107">
    <cfRule type="expression" dxfId="110" priority="121" stopIfTrue="1">
      <formula>A107=1</formula>
    </cfRule>
    <cfRule type="expression" dxfId="109" priority="122" stopIfTrue="1">
      <formula>A107=2</formula>
    </cfRule>
    <cfRule type="expression" dxfId="108" priority="123" stopIfTrue="1">
      <formula>A107=3</formula>
    </cfRule>
  </conditionalFormatting>
  <conditionalFormatting sqref="H107">
    <cfRule type="expression" dxfId="107" priority="124" stopIfTrue="1">
      <formula>A107=1</formula>
    </cfRule>
    <cfRule type="expression" dxfId="106" priority="125" stopIfTrue="1">
      <formula>A107=2</formula>
    </cfRule>
    <cfRule type="expression" dxfId="105" priority="126" stopIfTrue="1">
      <formula>A107=3</formula>
    </cfRule>
  </conditionalFormatting>
  <conditionalFormatting sqref="B110">
    <cfRule type="expression" dxfId="104" priority="85" stopIfTrue="1">
      <formula>A110=1</formula>
    </cfRule>
    <cfRule type="expression" dxfId="103" priority="86" stopIfTrue="1">
      <formula>A110=2</formula>
    </cfRule>
    <cfRule type="expression" dxfId="102" priority="87" stopIfTrue="1">
      <formula>A110=3</formula>
    </cfRule>
  </conditionalFormatting>
  <conditionalFormatting sqref="C110">
    <cfRule type="expression" dxfId="101" priority="88" stopIfTrue="1">
      <formula>A110=1</formula>
    </cfRule>
    <cfRule type="expression" dxfId="100" priority="89" stopIfTrue="1">
      <formula>A110=2</formula>
    </cfRule>
    <cfRule type="expression" dxfId="99" priority="90" stopIfTrue="1">
      <formula>A110=3</formula>
    </cfRule>
  </conditionalFormatting>
  <conditionalFormatting sqref="D110">
    <cfRule type="expression" dxfId="98" priority="91" stopIfTrue="1">
      <formula>A110=1</formula>
    </cfRule>
    <cfRule type="expression" dxfId="97" priority="92" stopIfTrue="1">
      <formula>A110=2</formula>
    </cfRule>
    <cfRule type="expression" dxfId="96" priority="93" stopIfTrue="1">
      <formula>A110=3</formula>
    </cfRule>
  </conditionalFormatting>
  <conditionalFormatting sqref="E110">
    <cfRule type="expression" dxfId="95" priority="94" stopIfTrue="1">
      <formula>A110=1</formula>
    </cfRule>
    <cfRule type="expression" dxfId="94" priority="95" stopIfTrue="1">
      <formula>A110=2</formula>
    </cfRule>
    <cfRule type="expression" dxfId="93" priority="96" stopIfTrue="1">
      <formula>A110=3</formula>
    </cfRule>
  </conditionalFormatting>
  <conditionalFormatting sqref="F110">
    <cfRule type="expression" dxfId="92" priority="97" stopIfTrue="1">
      <formula>A110=1</formula>
    </cfRule>
    <cfRule type="expression" dxfId="91" priority="98" stopIfTrue="1">
      <formula>A110=2</formula>
    </cfRule>
    <cfRule type="expression" dxfId="90" priority="99" stopIfTrue="1">
      <formula>A110=3</formula>
    </cfRule>
  </conditionalFormatting>
  <conditionalFormatting sqref="G110">
    <cfRule type="expression" dxfId="89" priority="100" stopIfTrue="1">
      <formula>A110=1</formula>
    </cfRule>
    <cfRule type="expression" dxfId="88" priority="101" stopIfTrue="1">
      <formula>A110=2</formula>
    </cfRule>
    <cfRule type="expression" dxfId="87" priority="102" stopIfTrue="1">
      <formula>A110=3</formula>
    </cfRule>
  </conditionalFormatting>
  <conditionalFormatting sqref="H110">
    <cfRule type="expression" dxfId="86" priority="103" stopIfTrue="1">
      <formula>A110=1</formula>
    </cfRule>
    <cfRule type="expression" dxfId="85" priority="104" stopIfTrue="1">
      <formula>A110=2</formula>
    </cfRule>
    <cfRule type="expression" dxfId="84" priority="105" stopIfTrue="1">
      <formula>A110=3</formula>
    </cfRule>
  </conditionalFormatting>
  <conditionalFormatting sqref="B114">
    <cfRule type="expression" dxfId="83" priority="64" stopIfTrue="1">
      <formula>A114=1</formula>
    </cfRule>
    <cfRule type="expression" dxfId="82" priority="65" stopIfTrue="1">
      <formula>A114=2</formula>
    </cfRule>
    <cfRule type="expression" dxfId="81" priority="66" stopIfTrue="1">
      <formula>A114=3</formula>
    </cfRule>
  </conditionalFormatting>
  <conditionalFormatting sqref="C114">
    <cfRule type="expression" dxfId="80" priority="67" stopIfTrue="1">
      <formula>A114=1</formula>
    </cfRule>
    <cfRule type="expression" dxfId="79" priority="68" stopIfTrue="1">
      <formula>A114=2</formula>
    </cfRule>
    <cfRule type="expression" dxfId="78" priority="69" stopIfTrue="1">
      <formula>A114=3</formula>
    </cfRule>
  </conditionalFormatting>
  <conditionalFormatting sqref="D114">
    <cfRule type="expression" dxfId="77" priority="70" stopIfTrue="1">
      <formula>A114=1</formula>
    </cfRule>
    <cfRule type="expression" dxfId="76" priority="71" stopIfTrue="1">
      <formula>A114=2</formula>
    </cfRule>
    <cfRule type="expression" dxfId="75" priority="72" stopIfTrue="1">
      <formula>A114=3</formula>
    </cfRule>
  </conditionalFormatting>
  <conditionalFormatting sqref="E114">
    <cfRule type="expression" dxfId="74" priority="73" stopIfTrue="1">
      <formula>A114=1</formula>
    </cfRule>
    <cfRule type="expression" dxfId="73" priority="74" stopIfTrue="1">
      <formula>A114=2</formula>
    </cfRule>
    <cfRule type="expression" dxfId="72" priority="75" stopIfTrue="1">
      <formula>A114=3</formula>
    </cfRule>
  </conditionalFormatting>
  <conditionalFormatting sqref="F114">
    <cfRule type="expression" dxfId="71" priority="76" stopIfTrue="1">
      <formula>A114=1</formula>
    </cfRule>
    <cfRule type="expression" dxfId="70" priority="77" stopIfTrue="1">
      <formula>A114=2</formula>
    </cfRule>
    <cfRule type="expression" dxfId="69" priority="78" stopIfTrue="1">
      <formula>A114=3</formula>
    </cfRule>
  </conditionalFormatting>
  <conditionalFormatting sqref="G114">
    <cfRule type="expression" dxfId="68" priority="79" stopIfTrue="1">
      <formula>A114=1</formula>
    </cfRule>
    <cfRule type="expression" dxfId="67" priority="80" stopIfTrue="1">
      <formula>A114=2</formula>
    </cfRule>
    <cfRule type="expression" dxfId="66" priority="81" stopIfTrue="1">
      <formula>A114=3</formula>
    </cfRule>
  </conditionalFormatting>
  <conditionalFormatting sqref="H114">
    <cfRule type="expression" dxfId="65" priority="82" stopIfTrue="1">
      <formula>A114=1</formula>
    </cfRule>
    <cfRule type="expression" dxfId="64" priority="83" stopIfTrue="1">
      <formula>A114=2</formula>
    </cfRule>
    <cfRule type="expression" dxfId="63" priority="84" stopIfTrue="1">
      <formula>A114=3</formula>
    </cfRule>
  </conditionalFormatting>
  <conditionalFormatting sqref="B122">
    <cfRule type="expression" dxfId="62" priority="43" stopIfTrue="1">
      <formula>A122=1</formula>
    </cfRule>
    <cfRule type="expression" dxfId="61" priority="44" stopIfTrue="1">
      <formula>A122=2</formula>
    </cfRule>
    <cfRule type="expression" dxfId="60" priority="45" stopIfTrue="1">
      <formula>A122=3</formula>
    </cfRule>
  </conditionalFormatting>
  <conditionalFormatting sqref="C122">
    <cfRule type="expression" dxfId="59" priority="46" stopIfTrue="1">
      <formula>A122=1</formula>
    </cfRule>
    <cfRule type="expression" dxfId="58" priority="47" stopIfTrue="1">
      <formula>A122=2</formula>
    </cfRule>
    <cfRule type="expression" dxfId="57" priority="48" stopIfTrue="1">
      <formula>A122=3</formula>
    </cfRule>
  </conditionalFormatting>
  <conditionalFormatting sqref="D122">
    <cfRule type="expression" dxfId="56" priority="49" stopIfTrue="1">
      <formula>A122=1</formula>
    </cfRule>
    <cfRule type="expression" dxfId="55" priority="50" stopIfTrue="1">
      <formula>A122=2</formula>
    </cfRule>
    <cfRule type="expression" dxfId="54" priority="51" stopIfTrue="1">
      <formula>A122=3</formula>
    </cfRule>
  </conditionalFormatting>
  <conditionalFormatting sqref="E122">
    <cfRule type="expression" dxfId="53" priority="52" stopIfTrue="1">
      <formula>A122=1</formula>
    </cfRule>
    <cfRule type="expression" dxfId="52" priority="53" stopIfTrue="1">
      <formula>A122=2</formula>
    </cfRule>
    <cfRule type="expression" dxfId="51" priority="54" stopIfTrue="1">
      <formula>A122=3</formula>
    </cfRule>
  </conditionalFormatting>
  <conditionalFormatting sqref="F122">
    <cfRule type="expression" dxfId="50" priority="55" stopIfTrue="1">
      <formula>A122=1</formula>
    </cfRule>
    <cfRule type="expression" dxfId="49" priority="56" stopIfTrue="1">
      <formula>A122=2</formula>
    </cfRule>
    <cfRule type="expression" dxfId="48" priority="57" stopIfTrue="1">
      <formula>A122=3</formula>
    </cfRule>
  </conditionalFormatting>
  <conditionalFormatting sqref="G122">
    <cfRule type="expression" dxfId="47" priority="58" stopIfTrue="1">
      <formula>A122=1</formula>
    </cfRule>
    <cfRule type="expression" dxfId="46" priority="59" stopIfTrue="1">
      <formula>A122=2</formula>
    </cfRule>
    <cfRule type="expression" dxfId="45" priority="60" stopIfTrue="1">
      <formula>A122=3</formula>
    </cfRule>
  </conditionalFormatting>
  <conditionalFormatting sqref="H122">
    <cfRule type="expression" dxfId="44" priority="61" stopIfTrue="1">
      <formula>A122=1</formula>
    </cfRule>
    <cfRule type="expression" dxfId="43" priority="62" stopIfTrue="1">
      <formula>A122=2</formula>
    </cfRule>
    <cfRule type="expression" dxfId="42" priority="63" stopIfTrue="1">
      <formula>A122=3</formula>
    </cfRule>
  </conditionalFormatting>
  <conditionalFormatting sqref="B126">
    <cfRule type="expression" dxfId="41" priority="22" stopIfTrue="1">
      <formula>A126=1</formula>
    </cfRule>
    <cfRule type="expression" dxfId="40" priority="23" stopIfTrue="1">
      <formula>A126=2</formula>
    </cfRule>
    <cfRule type="expression" dxfId="39" priority="24" stopIfTrue="1">
      <formula>A126=3</formula>
    </cfRule>
  </conditionalFormatting>
  <conditionalFormatting sqref="C126">
    <cfRule type="expression" dxfId="38" priority="25" stopIfTrue="1">
      <formula>A126=1</formula>
    </cfRule>
    <cfRule type="expression" dxfId="37" priority="26" stopIfTrue="1">
      <formula>A126=2</formula>
    </cfRule>
    <cfRule type="expression" dxfId="36" priority="27" stopIfTrue="1">
      <formula>A126=3</formula>
    </cfRule>
  </conditionalFormatting>
  <conditionalFormatting sqref="D126">
    <cfRule type="expression" dxfId="35" priority="28" stopIfTrue="1">
      <formula>A126=1</formula>
    </cfRule>
    <cfRule type="expression" dxfId="34" priority="29" stopIfTrue="1">
      <formula>A126=2</formula>
    </cfRule>
    <cfRule type="expression" dxfId="33" priority="30" stopIfTrue="1">
      <formula>A126=3</formula>
    </cfRule>
  </conditionalFormatting>
  <conditionalFormatting sqref="E126">
    <cfRule type="expression" dxfId="32" priority="31" stopIfTrue="1">
      <formula>A126=1</formula>
    </cfRule>
    <cfRule type="expression" dxfId="31" priority="32" stopIfTrue="1">
      <formula>A126=2</formula>
    </cfRule>
    <cfRule type="expression" dxfId="30" priority="33" stopIfTrue="1">
      <formula>A126=3</formula>
    </cfRule>
  </conditionalFormatting>
  <conditionalFormatting sqref="F126">
    <cfRule type="expression" dxfId="29" priority="34" stopIfTrue="1">
      <formula>A126=1</formula>
    </cfRule>
    <cfRule type="expression" dxfId="28" priority="35" stopIfTrue="1">
      <formula>A126=2</formula>
    </cfRule>
    <cfRule type="expression" dxfId="27" priority="36" stopIfTrue="1">
      <formula>A126=3</formula>
    </cfRule>
  </conditionalFormatting>
  <conditionalFormatting sqref="G126">
    <cfRule type="expression" dxfId="26" priority="37" stopIfTrue="1">
      <formula>A126=1</formula>
    </cfRule>
    <cfRule type="expression" dxfId="25" priority="38" stopIfTrue="1">
      <formula>A126=2</formula>
    </cfRule>
    <cfRule type="expression" dxfId="24" priority="39" stopIfTrue="1">
      <formula>A126=3</formula>
    </cfRule>
  </conditionalFormatting>
  <conditionalFormatting sqref="H126">
    <cfRule type="expression" dxfId="23" priority="40" stopIfTrue="1">
      <formula>A126=1</formula>
    </cfRule>
    <cfRule type="expression" dxfId="22" priority="41" stopIfTrue="1">
      <formula>A126=2</formula>
    </cfRule>
    <cfRule type="expression" dxfId="21" priority="42" stopIfTrue="1">
      <formula>A126=3</formula>
    </cfRule>
  </conditionalFormatting>
  <conditionalFormatting sqref="B129">
    <cfRule type="expression" dxfId="20" priority="1" stopIfTrue="1">
      <formula>A129=1</formula>
    </cfRule>
    <cfRule type="expression" dxfId="19" priority="2" stopIfTrue="1">
      <formula>A129=2</formula>
    </cfRule>
    <cfRule type="expression" dxfId="18" priority="3" stopIfTrue="1">
      <formula>A129=3</formula>
    </cfRule>
  </conditionalFormatting>
  <conditionalFormatting sqref="C129">
    <cfRule type="expression" dxfId="17" priority="4" stopIfTrue="1">
      <formula>A129=1</formula>
    </cfRule>
    <cfRule type="expression" dxfId="16" priority="5" stopIfTrue="1">
      <formula>A129=2</formula>
    </cfRule>
    <cfRule type="expression" dxfId="15" priority="6" stopIfTrue="1">
      <formula>A129=3</formula>
    </cfRule>
  </conditionalFormatting>
  <conditionalFormatting sqref="D129">
    <cfRule type="expression" dxfId="14" priority="7" stopIfTrue="1">
      <formula>A129=1</formula>
    </cfRule>
    <cfRule type="expression" dxfId="13" priority="8" stopIfTrue="1">
      <formula>A129=2</formula>
    </cfRule>
    <cfRule type="expression" dxfId="12" priority="9" stopIfTrue="1">
      <formula>A129=3</formula>
    </cfRule>
  </conditionalFormatting>
  <conditionalFormatting sqref="E129">
    <cfRule type="expression" dxfId="11" priority="10" stopIfTrue="1">
      <formula>A129=1</formula>
    </cfRule>
    <cfRule type="expression" dxfId="10" priority="11" stopIfTrue="1">
      <formula>A129=2</formula>
    </cfRule>
    <cfRule type="expression" dxfId="9" priority="12" stopIfTrue="1">
      <formula>A129=3</formula>
    </cfRule>
  </conditionalFormatting>
  <conditionalFormatting sqref="F129">
    <cfRule type="expression" dxfId="8" priority="13" stopIfTrue="1">
      <formula>A129=1</formula>
    </cfRule>
    <cfRule type="expression" dxfId="7" priority="14" stopIfTrue="1">
      <formula>A129=2</formula>
    </cfRule>
    <cfRule type="expression" dxfId="6" priority="15" stopIfTrue="1">
      <formula>A129=3</formula>
    </cfRule>
  </conditionalFormatting>
  <conditionalFormatting sqref="G129">
    <cfRule type="expression" dxfId="5" priority="16" stopIfTrue="1">
      <formula>A129=1</formula>
    </cfRule>
    <cfRule type="expression" dxfId="4" priority="17" stopIfTrue="1">
      <formula>A129=2</formula>
    </cfRule>
    <cfRule type="expression" dxfId="3" priority="18" stopIfTrue="1">
      <formula>A129=3</formula>
    </cfRule>
  </conditionalFormatting>
  <conditionalFormatting sqref="H129">
    <cfRule type="expression" dxfId="2" priority="19" stopIfTrue="1">
      <formula>A129=1</formula>
    </cfRule>
    <cfRule type="expression" dxfId="1" priority="20" stopIfTrue="1">
      <formula>A129=2</formula>
    </cfRule>
    <cfRule type="expression" dxfId="0" priority="21" stopIfTrue="1">
      <formula>A129=3</formula>
    </cfRule>
  </conditionalFormatting>
  <pageMargins left="0.31496062992125984" right="0.31496062992125984" top="0.39370078740157483" bottom="0.39370078740157483" header="0" footer="0"/>
  <pageSetup paperSize="9" scale="76" fitToHeight="50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8"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analiz_vd0</vt:lpstr>
      <vt:lpstr>Лист1</vt:lpstr>
      <vt:lpstr>analiz_vd0!Заголовки_для_печати</vt:lpstr>
      <vt:lpstr>analiz_vd0!Область_печати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Katya</dc:creator>
  <cp:lastModifiedBy>User</cp:lastModifiedBy>
  <cp:lastPrinted>2025-02-13T08:59:56Z</cp:lastPrinted>
  <dcterms:created xsi:type="dcterms:W3CDTF">2025-01-27T12:02:40Z</dcterms:created>
  <dcterms:modified xsi:type="dcterms:W3CDTF">2025-02-13T09:00:06Z</dcterms:modified>
</cp:coreProperties>
</file>