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01"/>
  </bookViews>
  <sheets>
    <sheet name="Лист1" sheetId="1" r:id="rId1"/>
  </sheets>
  <definedNames>
    <definedName name="_xlnm.Print_Titles" localSheetId="0">Лист1!$13:$13</definedName>
    <definedName name="_xlnm.Print_Area" localSheetId="0">Лист1!$A$1:$P$93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5" i="1"/>
  <c r="E96" i="1" s="1"/>
</calcChain>
</file>

<file path=xl/sharedStrings.xml><?xml version="1.0" encoding="utf-8"?>
<sst xmlns="http://schemas.openxmlformats.org/spreadsheetml/2006/main" count="314" uniqueCount="243">
  <si>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</si>
  <si>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</si>
  <si>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</si>
  <si>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</si>
  <si>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</si>
  <si>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</si>
  <si>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</si>
  <si>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</si>
  <si>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</si>
  <si>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</si>
  <si>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</si>
  <si>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</si>
  <si>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</si>
  <si>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</si>
  <si>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</si>
  <si>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</si>
  <si>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Виконавчий комітет Новомосковської міської ради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</si>
  <si>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</si>
  <si>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</si>
  <si>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</si>
  <si>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</si>
  <si>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</si>
  <si>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</si>
  <si>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</si>
  <si>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</si>
  <si>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</si>
  <si>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</si>
  <si>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Членські внески до асоціацій органів місцевого самоврядування</t>
  </si>
  <si>
    <t>Заходи з організації рятування на водах</t>
  </si>
  <si>
    <t>Інші субвенції з місцевого бюджету</t>
  </si>
  <si>
    <t>Управління освіти виконавчого комітету Новомосковської міської ради</t>
  </si>
  <si>
    <t>Керівництво і управління у відповідній сфері у містах (місті Києві), селищах, селах, територіальних громадах</t>
  </si>
  <si>
    <t>Надання дошкільної освіти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</si>
  <si>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</si>
  <si>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</si>
  <si>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</si>
  <si>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</si>
  <si>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</si>
  <si>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</si>
  <si>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</si>
  <si>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Управління  культури,  спорту та туризму виконавчого комітету  Новомосковської міської ради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</si>
  <si>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</si>
  <si>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</si>
  <si>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</si>
  <si>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</si>
  <si>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</si>
  <si>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Управління житлово-комунального господарства та капітального будівництва Новомосковської міської ради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</si>
  <si>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</si>
  <si>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</si>
  <si>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</si>
  <si>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Фінансове управління  Новомосковської міської ради</t>
  </si>
  <si>
    <t>Обслуговування місцевого боргу</t>
  </si>
  <si>
    <t>Резервний фонд місцевого бюджету</t>
  </si>
  <si>
    <t>X</t>
  </si>
  <si>
    <t>УСЬОГО</t>
  </si>
  <si>
    <t>(код бюджету)</t>
  </si>
  <si>
    <t>грн</t>
  </si>
  <si>
    <t>Забезпечення надійної та безперебійної експлуатації ліфтів</t>
  </si>
  <si>
    <t>0200000</t>
  </si>
  <si>
    <t>0210000</t>
  </si>
  <si>
    <t>0210150</t>
  </si>
  <si>
    <t>0150</t>
  </si>
  <si>
    <t>0111</t>
  </si>
  <si>
    <t>0212010</t>
  </si>
  <si>
    <t>2010</t>
  </si>
  <si>
    <t>0731</t>
  </si>
  <si>
    <t>0212100</t>
  </si>
  <si>
    <t>2100</t>
  </si>
  <si>
    <t>0722</t>
  </si>
  <si>
    <t>0212111</t>
  </si>
  <si>
    <t>2111</t>
  </si>
  <si>
    <t>0726</t>
  </si>
  <si>
    <t>0213111</t>
  </si>
  <si>
    <t>3111</t>
  </si>
  <si>
    <t>1040</t>
  </si>
  <si>
    <t>0213112</t>
  </si>
  <si>
    <t>3112</t>
  </si>
  <si>
    <t>0213242</t>
  </si>
  <si>
    <t>3242</t>
  </si>
  <si>
    <t>1090</t>
  </si>
  <si>
    <t>5011</t>
  </si>
  <si>
    <t>0810</t>
  </si>
  <si>
    <t>5012</t>
  </si>
  <si>
    <t>5031</t>
  </si>
  <si>
    <t>5061</t>
  </si>
  <si>
    <t>5062</t>
  </si>
  <si>
    <t>0490</t>
  </si>
  <si>
    <t>0217680</t>
  </si>
  <si>
    <t>7680</t>
  </si>
  <si>
    <t>0218120</t>
  </si>
  <si>
    <t>8120</t>
  </si>
  <si>
    <t>0320</t>
  </si>
  <si>
    <t>0219770</t>
  </si>
  <si>
    <t>9770</t>
  </si>
  <si>
    <t>0180</t>
  </si>
  <si>
    <t>0600000</t>
  </si>
  <si>
    <t>0610000</t>
  </si>
  <si>
    <t>0610160</t>
  </si>
  <si>
    <t>0160</t>
  </si>
  <si>
    <t>0611010</t>
  </si>
  <si>
    <t>1010</t>
  </si>
  <si>
    <t>0910</t>
  </si>
  <si>
    <t>0611021</t>
  </si>
  <si>
    <t>1021</t>
  </si>
  <si>
    <t>0921</t>
  </si>
  <si>
    <t>0611070</t>
  </si>
  <si>
    <t>1070</t>
  </si>
  <si>
    <t>0960</t>
  </si>
  <si>
    <t>0990</t>
  </si>
  <si>
    <t>0611141</t>
  </si>
  <si>
    <t>1141</t>
  </si>
  <si>
    <t>0611142</t>
  </si>
  <si>
    <t>1142</t>
  </si>
  <si>
    <t>0611151</t>
  </si>
  <si>
    <t>1151</t>
  </si>
  <si>
    <t>0615031</t>
  </si>
  <si>
    <t>0800000</t>
  </si>
  <si>
    <t>0810000</t>
  </si>
  <si>
    <t>0810160</t>
  </si>
  <si>
    <t>0813032</t>
  </si>
  <si>
    <t>3032</t>
  </si>
  <si>
    <t>0813033</t>
  </si>
  <si>
    <t>3033</t>
  </si>
  <si>
    <t>0813160</t>
  </si>
  <si>
    <t>3160</t>
  </si>
  <si>
    <t>0813242</t>
  </si>
  <si>
    <t>1000000</t>
  </si>
  <si>
    <t>1010000</t>
  </si>
  <si>
    <t>1010160</t>
  </si>
  <si>
    <t>1011080</t>
  </si>
  <si>
    <t>1080</t>
  </si>
  <si>
    <t>1014030</t>
  </si>
  <si>
    <t>4030</t>
  </si>
  <si>
    <t>0824</t>
  </si>
  <si>
    <t>1014040</t>
  </si>
  <si>
    <t>4040</t>
  </si>
  <si>
    <t>1014060</t>
  </si>
  <si>
    <t>4060</t>
  </si>
  <si>
    <t>0828</t>
  </si>
  <si>
    <t>1014081</t>
  </si>
  <si>
    <t>4081</t>
  </si>
  <si>
    <t>0829</t>
  </si>
  <si>
    <t>1014082</t>
  </si>
  <si>
    <t>4082</t>
  </si>
  <si>
    <t>1015011</t>
  </si>
  <si>
    <t>1015012</t>
  </si>
  <si>
    <t>1015031</t>
  </si>
  <si>
    <t>1015061</t>
  </si>
  <si>
    <t>1015062</t>
  </si>
  <si>
    <t>1200000</t>
  </si>
  <si>
    <t>1210000</t>
  </si>
  <si>
    <t>1210160</t>
  </si>
  <si>
    <t>1216015</t>
  </si>
  <si>
    <t>6015</t>
  </si>
  <si>
    <t>0620</t>
  </si>
  <si>
    <t>1216030</t>
  </si>
  <si>
    <t>6030</t>
  </si>
  <si>
    <t>1217461</t>
  </si>
  <si>
    <t>7461</t>
  </si>
  <si>
    <t>0456</t>
  </si>
  <si>
    <t>1218340</t>
  </si>
  <si>
    <t>8340</t>
  </si>
  <si>
    <t>0540</t>
  </si>
  <si>
    <t>3700000</t>
  </si>
  <si>
    <t>3710000</t>
  </si>
  <si>
    <t>3710160</t>
  </si>
  <si>
    <t>3718600</t>
  </si>
  <si>
    <t>8600</t>
  </si>
  <si>
    <t>0170</t>
  </si>
  <si>
    <t>3718710</t>
  </si>
  <si>
    <t>8710</t>
  </si>
  <si>
    <t>0133</t>
  </si>
  <si>
    <t>0611160</t>
  </si>
  <si>
    <t>1160</t>
  </si>
  <si>
    <t>Забезпечення діяльності центрів професійного розвитку педагогічних працівників</t>
  </si>
  <si>
    <t>Надання спеціалізованої освіти мистецькими школами</t>
  </si>
  <si>
    <t>0458200000</t>
  </si>
  <si>
    <t>1216011</t>
  </si>
  <si>
    <t>6011</t>
  </si>
  <si>
    <t>0610</t>
  </si>
  <si>
    <t>Експлуатація та технічне обслуговування житлового фонду</t>
  </si>
  <si>
    <t>Надання загальної середньої освіти закладами загальної середньої освіти за рахунок коштів місцевого бюджету</t>
  </si>
  <si>
    <t>0380</t>
  </si>
  <si>
    <t>Управління соціального захисту населення Новомосковської міської ради</t>
  </si>
  <si>
    <t>0218240</t>
  </si>
  <si>
    <t>8240</t>
  </si>
  <si>
    <t>Заходи та роботи з територіальної оборони</t>
  </si>
  <si>
    <t>0213241</t>
  </si>
  <si>
    <t>3241</t>
  </si>
  <si>
    <t>3100000</t>
  </si>
  <si>
    <t>Управління по роботі з активами Новомосковської міської ради</t>
  </si>
  <si>
    <t>3110000</t>
  </si>
  <si>
    <t>3110160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</si>
  <si>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</si>
  <si>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</si>
  <si>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</si>
  <si>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</si>
  <si>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</si>
  <si>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</si>
  <si>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0813241</t>
  </si>
  <si>
    <t>1213242</t>
  </si>
  <si>
    <t>видатків бюджету Новомосковської міської територіальної громади на 2025 рік</t>
  </si>
  <si>
    <t>0217670</t>
  </si>
  <si>
    <t>7670</t>
  </si>
  <si>
    <t>Внески до статутного капіталу суб`єктів господарювання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</si>
  <si>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</si>
  <si>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</si>
  <si>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</si>
  <si>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3116017</t>
  </si>
  <si>
    <t>6017</t>
  </si>
  <si>
    <t>Інша діяльність, пов`язана з експлуатацією об`єктів житлово-комунального господарства</t>
  </si>
  <si>
    <t>0216071</t>
  </si>
  <si>
    <t>6071</t>
  </si>
  <si>
    <t>0640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</si>
  <si>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</si>
  <si>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1216090</t>
  </si>
  <si>
    <t>6090</t>
  </si>
  <si>
    <t>Інша діяльність у сфері житлово-комунального господарства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</si>
  <si>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</si>
  <si>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</si>
  <si>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</si>
  <si>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</si>
  <si>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</si>
  <si>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</si>
  <si>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1216091</t>
  </si>
  <si>
    <t>6091</t>
  </si>
  <si>
    <t>Будівництво1 об`єктів житлово-комунального господарства</t>
  </si>
  <si>
    <t>до рішення виконавчого комітету</t>
  </si>
  <si>
    <t>Керуючий справами</t>
  </si>
  <si>
    <t>Яків КЛИМЕНОВ</t>
  </si>
  <si>
    <t>0611152</t>
  </si>
  <si>
    <t>1152</t>
  </si>
  <si>
    <t>Забезпечення діяльності інклюзивно-ресурсних центрів за рахунок освітньої субвенції</t>
  </si>
  <si>
    <t>Надання комплексу послуг дітям-сиротам, дітям, позбавленим батьківського піклування, особам з їх числа та дітям віком від 3 до 18 років, які опинились у складних життєвих обставинах, закладами, які надають соціальні послуги дітям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</si>
  <si>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</si>
  <si>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Розвиток здібностей у дітей та молоді з фізичної культури та спорту комунальними дитячо- юнацькими спортивними школами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</si>
  <si>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</si>
  <si>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</si>
  <si>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</si>
  <si>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</si>
  <si>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</si>
  <si>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</si>
  <si>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від 09.01.2025р. №1/0/6-25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</si>
</sst>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quotePrefix="1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view="pageBreakPreview" zoomScale="80" zoomScaleNormal="75" zoomScaleSheetLayoutView="80" workbookViewId="0">
      <selection activeCell="A4" sqref="A4:P4"/>
    </sheetView>
  </sheetViews>
  <sheetFormatPr defaultRowHeight="12.75" x14ac:dyDescent="0.2"/>
  <cols>
    <col min="1" max="3" width="12" style="1" customWidth="1"/>
    <col min="4" max="4" width="48.85546875" style="1" customWidth="1"/>
    <col min="5" max="7" width="15.140625" style="1" customWidth="1"/>
    <col min="8" max="8" width="13.7109375" style="1" customWidth="1"/>
    <col min="9" max="9" width="14.5703125" style="1" customWidth="1"/>
    <col min="10" max="10" width="15" style="1" customWidth="1"/>
    <col min="11" max="11" width="15.5703125" style="1" customWidth="1"/>
    <col min="12" max="14" width="13.7109375" style="1" customWidth="1"/>
    <col min="15" max="15" width="14.85546875" style="1" customWidth="1"/>
    <col min="16" max="16" width="17.42578125" style="1" customWidth="1"/>
    <col min="17" max="16384" width="9.140625" style="1"/>
  </cols>
  <sheetData>
    <row r="1" spans="1:16" ht="15.75" x14ac:dyDescent="0.25">
      <c r="N1" s="4" t="s">
        <v>0</v>
      </c>
    </row>
    <row r="2" spans="1:16" ht="15.75" x14ac:dyDescent="0.25">
      <c r="N2" s="4" t="s">
        <v>227</v>
      </c>
    </row>
    <row r="3" spans="1:16" ht="15.75" x14ac:dyDescent="0.25">
      <c r="N3" s="4" t="s">
        <v>242</v>
      </c>
    </row>
    <row r="4" spans="1:16" x14ac:dyDescent="0.2">
      <c r="A4" s="37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">
      <c r="A5" s="37" t="s">
        <v>201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0" t="s">
        <v>176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">
      <c r="A8" s="2" t="s">
        <v>55</v>
      </c>
      <c r="P8" s="3" t="s">
        <v>56</v>
      </c>
    </row>
    <row r="9" spans="1:16" customFormat="1" ht="12.75" customHeight="1" x14ac:dyDescent="0.2">
      <c r="A9" s="39" t="s">
        <v>2</v>
      </c>
      <c r="B9" s="39" t="s">
        <v>3</v>
      </c>
      <c r="C9" s="39" t="s">
        <v>4</v>
      </c>
      <c r="D9" s="34" t="s">
        <v>5</v>
      </c>
      <c r="E9" s="34" t="s">
        <v>6</v>
      </c>
      <c r="F9" s="34"/>
      <c r="G9" s="34"/>
      <c r="H9" s="34"/>
      <c r="I9" s="34"/>
      <c r="J9" s="34" t="s">
        <v>13</v>
      </c>
      <c r="K9" s="34"/>
      <c r="L9" s="34"/>
      <c r="M9" s="34"/>
      <c r="N9" s="34"/>
      <c r="O9" s="34"/>
      <c r="P9" s="35" t="s">
        <v>15</v>
      </c>
    </row>
    <row r="10" spans="1:16" customFormat="1" ht="12.75" customHeight="1" x14ac:dyDescent="0.2">
      <c r="A10" s="34"/>
      <c r="B10" s="34"/>
      <c r="C10" s="34"/>
      <c r="D10" s="34"/>
      <c r="E10" s="35" t="s">
        <v>7</v>
      </c>
      <c r="F10" s="34" t="s">
        <v>8</v>
      </c>
      <c r="G10" s="34" t="s">
        <v>9</v>
      </c>
      <c r="H10" s="34"/>
      <c r="I10" s="34" t="s">
        <v>12</v>
      </c>
      <c r="J10" s="35" t="s">
        <v>7</v>
      </c>
      <c r="K10" s="34" t="s">
        <v>14</v>
      </c>
      <c r="L10" s="34" t="s">
        <v>8</v>
      </c>
      <c r="M10" s="34" t="s">
        <v>9</v>
      </c>
      <c r="N10" s="34"/>
      <c r="O10" s="34" t="s">
        <v>12</v>
      </c>
      <c r="P10" s="34"/>
    </row>
    <row r="11" spans="1:16" customFormat="1" ht="12.75" customHeight="1" x14ac:dyDescent="0.2">
      <c r="A11" s="34"/>
      <c r="B11" s="34"/>
      <c r="C11" s="34"/>
      <c r="D11" s="34"/>
      <c r="E11" s="34"/>
      <c r="F11" s="34"/>
      <c r="G11" s="34" t="s">
        <v>10</v>
      </c>
      <c r="H11" s="34" t="s">
        <v>11</v>
      </c>
      <c r="I11" s="34"/>
      <c r="J11" s="34"/>
      <c r="K11" s="34"/>
      <c r="L11" s="34"/>
      <c r="M11" s="34" t="s">
        <v>10</v>
      </c>
      <c r="N11" s="34" t="s">
        <v>11</v>
      </c>
      <c r="O11" s="34"/>
      <c r="P11" s="34"/>
    </row>
    <row r="12" spans="1:16" customFormat="1" ht="44.2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customFormat="1" x14ac:dyDescent="0.2">
      <c r="A13" s="17">
        <v>1</v>
      </c>
      <c r="B13" s="17">
        <v>2</v>
      </c>
      <c r="C13" s="17">
        <v>3</v>
      </c>
      <c r="D13" s="17">
        <v>4</v>
      </c>
      <c r="E13" s="18">
        <v>5</v>
      </c>
      <c r="F13" s="17">
        <v>6</v>
      </c>
      <c r="G13" s="17">
        <v>7</v>
      </c>
      <c r="H13" s="17">
        <v>8</v>
      </c>
      <c r="I13" s="17">
        <v>9</v>
      </c>
      <c r="J13" s="18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8">
        <v>16</v>
      </c>
    </row>
    <row r="14" spans="1:16" s="7" customFormat="1" x14ac:dyDescent="0.2">
      <c r="A14" s="19" t="s">
        <v>58</v>
      </c>
      <c r="B14" s="20"/>
      <c r="C14" s="21"/>
      <c r="D14" s="22" t="s">
        <v>16</v>
      </c>
      <c r="E14" s="23">
        <v>148023641</v>
      </c>
      <c r="F14" s="24">
        <v>130081188</v>
      </c>
      <c r="G14" s="24">
        <v>52960796</v>
      </c>
      <c r="H14" s="24">
        <v>2385537</v>
      </c>
      <c r="I14" s="24">
        <v>17942453</v>
      </c>
      <c r="J14" s="23">
        <v>11884000</v>
      </c>
      <c r="K14" s="24">
        <v>11500000</v>
      </c>
      <c r="L14" s="24">
        <v>384000</v>
      </c>
      <c r="M14" s="24">
        <v>0</v>
      </c>
      <c r="N14" s="24">
        <v>0</v>
      </c>
      <c r="O14" s="24">
        <v>11500000</v>
      </c>
      <c r="P14" s="23">
        <v>159907641</v>
      </c>
    </row>
    <row r="15" spans="1:16" s="7" customFormat="1" x14ac:dyDescent="0.2">
      <c r="A15" s="19" t="s">
        <v>59</v>
      </c>
      <c r="B15" s="20"/>
      <c r="C15" s="21"/>
      <c r="D15" s="22" t="s">
        <v>16</v>
      </c>
      <c r="E15" s="23">
        <v>148023641</v>
      </c>
      <c r="F15" s="24">
        <v>130081188</v>
      </c>
      <c r="G15" s="24">
        <v>52960796</v>
      </c>
      <c r="H15" s="24">
        <v>2385537</v>
      </c>
      <c r="I15" s="24">
        <v>17942453</v>
      </c>
      <c r="J15" s="23">
        <v>11884000</v>
      </c>
      <c r="K15" s="24">
        <v>11500000</v>
      </c>
      <c r="L15" s="24">
        <v>384000</v>
      </c>
      <c r="M15" s="24">
        <v>0</v>
      </c>
      <c r="N15" s="24">
        <v>0</v>
      </c>
      <c r="O15" s="24">
        <v>11500000</v>
      </c>
      <c r="P15" s="23">
        <v>159907641</v>
      </c>
    </row>
    <row r="16" spans="1:16" s="7" customFormat="1" ht="64.5" customHeight="1" x14ac:dyDescent="0.2">
      <c r="A16" s="25" t="s">
        <v>60</v>
      </c>
      <c r="B16" s="25" t="s">
        <v>61</v>
      </c>
      <c r="C16" s="26" t="s">
        <v>62</v>
      </c>
      <c r="D16" s="27" t="s">
        <v>17</v>
      </c>
      <c r="E16" s="28">
        <v>46462558</v>
      </c>
      <c r="F16" s="29">
        <v>46462558</v>
      </c>
      <c r="G16" s="29">
        <v>35000000</v>
      </c>
      <c r="H16" s="29">
        <v>1611008</v>
      </c>
      <c r="I16" s="29">
        <v>0</v>
      </c>
      <c r="J16" s="28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v>46462558</v>
      </c>
    </row>
    <row r="17" spans="1:16" s="7" customFormat="1" ht="30" customHeight="1" x14ac:dyDescent="0.2">
      <c r="A17" s="25" t="s">
        <v>63</v>
      </c>
      <c r="B17" s="25" t="s">
        <v>64</v>
      </c>
      <c r="C17" s="26" t="s">
        <v>65</v>
      </c>
      <c r="D17" s="27" t="s">
        <v>18</v>
      </c>
      <c r="E17" s="28">
        <v>20819731</v>
      </c>
      <c r="F17" s="29">
        <v>20819731</v>
      </c>
      <c r="G17" s="29">
        <v>0</v>
      </c>
      <c r="H17" s="29">
        <v>0</v>
      </c>
      <c r="I17" s="29">
        <v>0</v>
      </c>
      <c r="J17" s="28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v>20819731</v>
      </c>
    </row>
    <row r="18" spans="1:16" s="7" customFormat="1" x14ac:dyDescent="0.2">
      <c r="A18" s="25" t="s">
        <v>66</v>
      </c>
      <c r="B18" s="25" t="s">
        <v>67</v>
      </c>
      <c r="C18" s="26" t="s">
        <v>68</v>
      </c>
      <c r="D18" s="27" t="s">
        <v>19</v>
      </c>
      <c r="E18" s="28">
        <v>3452360</v>
      </c>
      <c r="F18" s="29">
        <v>3452360</v>
      </c>
      <c r="G18" s="29">
        <v>0</v>
      </c>
      <c r="H18" s="29">
        <v>0</v>
      </c>
      <c r="I18" s="29">
        <v>0</v>
      </c>
      <c r="J18" s="28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v>3452360</v>
      </c>
    </row>
    <row r="19" spans="1:16" s="7" customFormat="1" ht="55.5" customHeight="1" x14ac:dyDescent="0.2">
      <c r="A19" s="25" t="s">
        <v>69</v>
      </c>
      <c r="B19" s="25" t="s">
        <v>70</v>
      </c>
      <c r="C19" s="26" t="s">
        <v>71</v>
      </c>
      <c r="D19" s="27" t="s">
        <v>20</v>
      </c>
      <c r="E19" s="28">
        <v>12919517</v>
      </c>
      <c r="F19" s="29">
        <v>12919517</v>
      </c>
      <c r="G19" s="29">
        <v>0</v>
      </c>
      <c r="H19" s="29">
        <v>0</v>
      </c>
      <c r="I19" s="29">
        <v>0</v>
      </c>
      <c r="J19" s="28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v>12919517</v>
      </c>
    </row>
    <row r="20" spans="1:16" s="7" customFormat="1" ht="77.25" customHeight="1" x14ac:dyDescent="0.2">
      <c r="A20" s="25" t="s">
        <v>72</v>
      </c>
      <c r="B20" s="25" t="s">
        <v>73</v>
      </c>
      <c r="C20" s="26" t="s">
        <v>74</v>
      </c>
      <c r="D20" s="27" t="s">
        <v>233</v>
      </c>
      <c r="E20" s="28">
        <v>46295</v>
      </c>
      <c r="F20" s="29">
        <v>46295</v>
      </c>
      <c r="G20" s="29">
        <v>0</v>
      </c>
      <c r="H20" s="29">
        <v>0</v>
      </c>
      <c r="I20" s="29">
        <v>0</v>
      </c>
      <c r="J20" s="28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8">
        <v>46295</v>
      </c>
    </row>
    <row r="21" spans="1:16" s="7" customFormat="1" ht="30" customHeight="1" x14ac:dyDescent="0.2">
      <c r="A21" s="25" t="s">
        <v>75</v>
      </c>
      <c r="B21" s="25" t="s">
        <v>76</v>
      </c>
      <c r="C21" s="26" t="s">
        <v>74</v>
      </c>
      <c r="D21" s="27" t="s">
        <v>21</v>
      </c>
      <c r="E21" s="28">
        <v>36974</v>
      </c>
      <c r="F21" s="29">
        <v>36974</v>
      </c>
      <c r="G21" s="29">
        <v>0</v>
      </c>
      <c r="H21" s="29">
        <v>0</v>
      </c>
      <c r="I21" s="29">
        <v>0</v>
      </c>
      <c r="J21" s="28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v>36974</v>
      </c>
    </row>
    <row r="22" spans="1:16" s="7" customFormat="1" ht="47.25" customHeight="1" x14ac:dyDescent="0.2">
      <c r="A22" s="25" t="s">
        <v>187</v>
      </c>
      <c r="B22" s="25" t="s">
        <v>188</v>
      </c>
      <c r="C22" s="26" t="s">
        <v>79</v>
      </c>
      <c r="D22" s="27" t="s">
        <v>234</v>
      </c>
      <c r="E22" s="28">
        <v>23336001</v>
      </c>
      <c r="F22" s="29">
        <v>23336001</v>
      </c>
      <c r="G22" s="29">
        <v>14328632</v>
      </c>
      <c r="H22" s="29">
        <v>611571</v>
      </c>
      <c r="I22" s="29">
        <v>0</v>
      </c>
      <c r="J22" s="28">
        <v>384000</v>
      </c>
      <c r="K22" s="29">
        <v>0</v>
      </c>
      <c r="L22" s="29">
        <v>384000</v>
      </c>
      <c r="M22" s="29">
        <v>0</v>
      </c>
      <c r="N22" s="29">
        <v>0</v>
      </c>
      <c r="O22" s="29">
        <v>0</v>
      </c>
      <c r="P22" s="28">
        <v>23720001</v>
      </c>
    </row>
    <row r="23" spans="1:16" s="7" customFormat="1" ht="40.5" customHeight="1" x14ac:dyDescent="0.2">
      <c r="A23" s="25" t="s">
        <v>77</v>
      </c>
      <c r="B23" s="25" t="s">
        <v>78</v>
      </c>
      <c r="C23" s="26" t="s">
        <v>79</v>
      </c>
      <c r="D23" s="27" t="s">
        <v>22</v>
      </c>
      <c r="E23" s="28">
        <v>16000000</v>
      </c>
      <c r="F23" s="29">
        <v>16000000</v>
      </c>
      <c r="G23" s="29">
        <v>0</v>
      </c>
      <c r="H23" s="29">
        <v>0</v>
      </c>
      <c r="I23" s="29">
        <v>0</v>
      </c>
      <c r="J23" s="28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v>16000000</v>
      </c>
    </row>
    <row r="24" spans="1:16" s="7" customFormat="1" ht="87" customHeight="1" x14ac:dyDescent="0.2">
      <c r="A24" s="25" t="s">
        <v>211</v>
      </c>
      <c r="B24" s="25" t="s">
        <v>212</v>
      </c>
      <c r="C24" s="26" t="s">
        <v>213</v>
      </c>
      <c r="D24" s="27" t="s">
        <v>214</v>
      </c>
      <c r="E24" s="28">
        <v>17942453</v>
      </c>
      <c r="F24" s="29">
        <v>0</v>
      </c>
      <c r="G24" s="29">
        <v>0</v>
      </c>
      <c r="H24" s="29">
        <v>0</v>
      </c>
      <c r="I24" s="29">
        <v>17942453</v>
      </c>
      <c r="J24" s="28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v>17942453</v>
      </c>
    </row>
    <row r="25" spans="1:16" s="7" customFormat="1" x14ac:dyDescent="0.2">
      <c r="A25" s="25" t="s">
        <v>202</v>
      </c>
      <c r="B25" s="25" t="s">
        <v>203</v>
      </c>
      <c r="C25" s="26" t="s">
        <v>86</v>
      </c>
      <c r="D25" s="27" t="s">
        <v>204</v>
      </c>
      <c r="E25" s="28">
        <v>0</v>
      </c>
      <c r="F25" s="29">
        <v>0</v>
      </c>
      <c r="G25" s="29">
        <v>0</v>
      </c>
      <c r="H25" s="29">
        <v>0</v>
      </c>
      <c r="I25" s="29">
        <v>0</v>
      </c>
      <c r="J25" s="28">
        <v>11500000</v>
      </c>
      <c r="K25" s="29">
        <v>11500000</v>
      </c>
      <c r="L25" s="29">
        <v>0</v>
      </c>
      <c r="M25" s="29">
        <v>0</v>
      </c>
      <c r="N25" s="29">
        <v>0</v>
      </c>
      <c r="O25" s="29">
        <v>11500000</v>
      </c>
      <c r="P25" s="28">
        <v>11500000</v>
      </c>
    </row>
    <row r="26" spans="1:16" s="7" customFormat="1" ht="32.25" customHeight="1" x14ac:dyDescent="0.2">
      <c r="A26" s="25" t="s">
        <v>87</v>
      </c>
      <c r="B26" s="25" t="s">
        <v>88</v>
      </c>
      <c r="C26" s="26" t="s">
        <v>86</v>
      </c>
      <c r="D26" s="27" t="s">
        <v>27</v>
      </c>
      <c r="E26" s="28">
        <v>117843</v>
      </c>
      <c r="F26" s="29">
        <v>117843</v>
      </c>
      <c r="G26" s="29">
        <v>0</v>
      </c>
      <c r="H26" s="29">
        <v>0</v>
      </c>
      <c r="I26" s="29">
        <v>0</v>
      </c>
      <c r="J26" s="28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v>117843</v>
      </c>
    </row>
    <row r="27" spans="1:16" s="7" customFormat="1" ht="30" customHeight="1" x14ac:dyDescent="0.2">
      <c r="A27" s="25" t="s">
        <v>193</v>
      </c>
      <c r="B27" s="25" t="s">
        <v>194</v>
      </c>
      <c r="C27" s="26" t="s">
        <v>91</v>
      </c>
      <c r="D27" s="27" t="s">
        <v>195</v>
      </c>
      <c r="E27" s="28">
        <v>1000000</v>
      </c>
      <c r="F27" s="29">
        <v>1000000</v>
      </c>
      <c r="G27" s="29">
        <v>0</v>
      </c>
      <c r="H27" s="29">
        <v>0</v>
      </c>
      <c r="I27" s="29">
        <v>0</v>
      </c>
      <c r="J27" s="28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v>1000000</v>
      </c>
    </row>
    <row r="28" spans="1:16" s="7" customFormat="1" x14ac:dyDescent="0.2">
      <c r="A28" s="25" t="s">
        <v>89</v>
      </c>
      <c r="B28" s="25" t="s">
        <v>90</v>
      </c>
      <c r="C28" s="26" t="s">
        <v>91</v>
      </c>
      <c r="D28" s="27" t="s">
        <v>28</v>
      </c>
      <c r="E28" s="28">
        <v>4680309</v>
      </c>
      <c r="F28" s="29">
        <v>4680309</v>
      </c>
      <c r="G28" s="29">
        <v>3632164</v>
      </c>
      <c r="H28" s="29">
        <v>162958</v>
      </c>
      <c r="I28" s="29">
        <v>0</v>
      </c>
      <c r="J28" s="28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v>4680309</v>
      </c>
    </row>
    <row r="29" spans="1:16" s="7" customFormat="1" x14ac:dyDescent="0.2">
      <c r="A29" s="25" t="s">
        <v>184</v>
      </c>
      <c r="B29" s="25" t="s">
        <v>185</v>
      </c>
      <c r="C29" s="26" t="s">
        <v>182</v>
      </c>
      <c r="D29" s="27" t="s">
        <v>186</v>
      </c>
      <c r="E29" s="28">
        <v>1000000</v>
      </c>
      <c r="F29" s="29">
        <v>1000000</v>
      </c>
      <c r="G29" s="29">
        <v>0</v>
      </c>
      <c r="H29" s="29">
        <v>0</v>
      </c>
      <c r="I29" s="29">
        <v>0</v>
      </c>
      <c r="J29" s="28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v>1000000</v>
      </c>
    </row>
    <row r="30" spans="1:16" s="7" customFormat="1" x14ac:dyDescent="0.2">
      <c r="A30" s="25" t="s">
        <v>92</v>
      </c>
      <c r="B30" s="25" t="s">
        <v>93</v>
      </c>
      <c r="C30" s="26" t="s">
        <v>94</v>
      </c>
      <c r="D30" s="27" t="s">
        <v>29</v>
      </c>
      <c r="E30" s="28">
        <v>209600</v>
      </c>
      <c r="F30" s="29">
        <v>209600</v>
      </c>
      <c r="G30" s="29">
        <v>0</v>
      </c>
      <c r="H30" s="29">
        <v>0</v>
      </c>
      <c r="I30" s="29">
        <v>0</v>
      </c>
      <c r="J30" s="28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8">
        <v>209600</v>
      </c>
    </row>
    <row r="31" spans="1:16" s="7" customFormat="1" ht="28.5" customHeight="1" x14ac:dyDescent="0.2">
      <c r="A31" s="19" t="s">
        <v>95</v>
      </c>
      <c r="B31" s="20"/>
      <c r="C31" s="21"/>
      <c r="D31" s="22" t="s">
        <v>30</v>
      </c>
      <c r="E31" s="23">
        <v>261603782</v>
      </c>
      <c r="F31" s="24">
        <v>261603782</v>
      </c>
      <c r="G31" s="24">
        <v>177295045</v>
      </c>
      <c r="H31" s="24">
        <v>27665092</v>
      </c>
      <c r="I31" s="24">
        <v>0</v>
      </c>
      <c r="J31" s="23">
        <v>3971250</v>
      </c>
      <c r="K31" s="24">
        <v>0</v>
      </c>
      <c r="L31" s="24">
        <v>3869600</v>
      </c>
      <c r="M31" s="24">
        <v>436650</v>
      </c>
      <c r="N31" s="24">
        <v>13100</v>
      </c>
      <c r="O31" s="24">
        <v>101650</v>
      </c>
      <c r="P31" s="23">
        <v>265575032</v>
      </c>
    </row>
    <row r="32" spans="1:16" s="7" customFormat="1" ht="31.5" customHeight="1" x14ac:dyDescent="0.2">
      <c r="A32" s="19" t="s">
        <v>96</v>
      </c>
      <c r="B32" s="20"/>
      <c r="C32" s="21"/>
      <c r="D32" s="22" t="s">
        <v>30</v>
      </c>
      <c r="E32" s="23">
        <v>261603782</v>
      </c>
      <c r="F32" s="24">
        <v>261603782</v>
      </c>
      <c r="G32" s="24">
        <v>177295045</v>
      </c>
      <c r="H32" s="24">
        <v>27665092</v>
      </c>
      <c r="I32" s="24">
        <v>0</v>
      </c>
      <c r="J32" s="23">
        <v>3971250</v>
      </c>
      <c r="K32" s="24">
        <v>0</v>
      </c>
      <c r="L32" s="24">
        <v>3869600</v>
      </c>
      <c r="M32" s="24">
        <v>436650</v>
      </c>
      <c r="N32" s="24">
        <v>13100</v>
      </c>
      <c r="O32" s="24">
        <v>101650</v>
      </c>
      <c r="P32" s="23">
        <v>265575032</v>
      </c>
    </row>
    <row r="33" spans="1:16" s="7" customFormat="1" ht="31.5" customHeight="1" x14ac:dyDescent="0.2">
      <c r="A33" s="25" t="s">
        <v>97</v>
      </c>
      <c r="B33" s="25" t="s">
        <v>98</v>
      </c>
      <c r="C33" s="26" t="s">
        <v>62</v>
      </c>
      <c r="D33" s="27" t="s">
        <v>31</v>
      </c>
      <c r="E33" s="28">
        <v>4508363</v>
      </c>
      <c r="F33" s="29">
        <v>4508363</v>
      </c>
      <c r="G33" s="29">
        <v>3605070</v>
      </c>
      <c r="H33" s="29">
        <v>79878</v>
      </c>
      <c r="I33" s="29">
        <v>0</v>
      </c>
      <c r="J33" s="28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v>4508363</v>
      </c>
    </row>
    <row r="34" spans="1:16" s="7" customFormat="1" ht="23.25" customHeight="1" x14ac:dyDescent="0.2">
      <c r="A34" s="25" t="s">
        <v>99</v>
      </c>
      <c r="B34" s="25" t="s">
        <v>100</v>
      </c>
      <c r="C34" s="26" t="s">
        <v>101</v>
      </c>
      <c r="D34" s="27" t="s">
        <v>32</v>
      </c>
      <c r="E34" s="28">
        <v>70275707</v>
      </c>
      <c r="F34" s="29">
        <v>70275707</v>
      </c>
      <c r="G34" s="29">
        <v>50000000</v>
      </c>
      <c r="H34" s="29">
        <v>7806966</v>
      </c>
      <c r="I34" s="29">
        <v>0</v>
      </c>
      <c r="J34" s="28">
        <v>2635400</v>
      </c>
      <c r="K34" s="29">
        <v>0</v>
      </c>
      <c r="L34" s="29">
        <v>2635400</v>
      </c>
      <c r="M34" s="29">
        <v>0</v>
      </c>
      <c r="N34" s="29">
        <v>0</v>
      </c>
      <c r="O34" s="29">
        <v>0</v>
      </c>
      <c r="P34" s="28">
        <v>72911107</v>
      </c>
    </row>
    <row r="35" spans="1:16" s="7" customFormat="1" ht="38.25" x14ac:dyDescent="0.2">
      <c r="A35" s="25" t="s">
        <v>102</v>
      </c>
      <c r="B35" s="25" t="s">
        <v>103</v>
      </c>
      <c r="C35" s="26" t="s">
        <v>104</v>
      </c>
      <c r="D35" s="27" t="s">
        <v>181</v>
      </c>
      <c r="E35" s="28">
        <v>69358853</v>
      </c>
      <c r="F35" s="29">
        <v>69358853</v>
      </c>
      <c r="G35" s="29">
        <v>29819160</v>
      </c>
      <c r="H35" s="29">
        <v>18160411</v>
      </c>
      <c r="I35" s="29">
        <v>0</v>
      </c>
      <c r="J35" s="28">
        <v>1335850</v>
      </c>
      <c r="K35" s="29">
        <v>0</v>
      </c>
      <c r="L35" s="29">
        <v>1234200</v>
      </c>
      <c r="M35" s="29">
        <v>436650</v>
      </c>
      <c r="N35" s="29">
        <v>13100</v>
      </c>
      <c r="O35" s="29">
        <v>101650</v>
      </c>
      <c r="P35" s="28">
        <v>70694703</v>
      </c>
    </row>
    <row r="36" spans="1:16" s="7" customFormat="1" ht="44.25" customHeight="1" x14ac:dyDescent="0.2">
      <c r="A36" s="25" t="s">
        <v>221</v>
      </c>
      <c r="B36" s="25" t="s">
        <v>222</v>
      </c>
      <c r="C36" s="26" t="s">
        <v>104</v>
      </c>
      <c r="D36" s="27" t="s">
        <v>223</v>
      </c>
      <c r="E36" s="28">
        <v>87572600</v>
      </c>
      <c r="F36" s="29">
        <v>87572600</v>
      </c>
      <c r="G36" s="29">
        <v>71780820</v>
      </c>
      <c r="H36" s="29">
        <v>0</v>
      </c>
      <c r="I36" s="29">
        <v>0</v>
      </c>
      <c r="J36" s="28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v>87572600</v>
      </c>
    </row>
    <row r="37" spans="1:16" s="7" customFormat="1" ht="31.5" customHeight="1" x14ac:dyDescent="0.2">
      <c r="A37" s="25" t="s">
        <v>105</v>
      </c>
      <c r="B37" s="25" t="s">
        <v>106</v>
      </c>
      <c r="C37" s="26" t="s">
        <v>107</v>
      </c>
      <c r="D37" s="27" t="s">
        <v>33</v>
      </c>
      <c r="E37" s="28">
        <v>6858063</v>
      </c>
      <c r="F37" s="29">
        <v>6858063</v>
      </c>
      <c r="G37" s="29">
        <v>5078719</v>
      </c>
      <c r="H37" s="29">
        <v>548526</v>
      </c>
      <c r="I37" s="29">
        <v>0</v>
      </c>
      <c r="J37" s="28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v>6858063</v>
      </c>
    </row>
    <row r="38" spans="1:16" s="7" customFormat="1" ht="20.25" customHeight="1" x14ac:dyDescent="0.2">
      <c r="A38" s="25" t="s">
        <v>109</v>
      </c>
      <c r="B38" s="25" t="s">
        <v>110</v>
      </c>
      <c r="C38" s="26" t="s">
        <v>108</v>
      </c>
      <c r="D38" s="27" t="s">
        <v>34</v>
      </c>
      <c r="E38" s="28">
        <v>8321038</v>
      </c>
      <c r="F38" s="29">
        <v>8321038</v>
      </c>
      <c r="G38" s="29">
        <v>6323971</v>
      </c>
      <c r="H38" s="29">
        <v>173146</v>
      </c>
      <c r="I38" s="29">
        <v>0</v>
      </c>
      <c r="J38" s="28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v>8321038</v>
      </c>
    </row>
    <row r="39" spans="1:16" s="7" customFormat="1" ht="20.25" customHeight="1" x14ac:dyDescent="0.2">
      <c r="A39" s="25" t="s">
        <v>111</v>
      </c>
      <c r="B39" s="25" t="s">
        <v>112</v>
      </c>
      <c r="C39" s="26" t="s">
        <v>108</v>
      </c>
      <c r="D39" s="27" t="s">
        <v>35</v>
      </c>
      <c r="E39" s="28">
        <v>27150</v>
      </c>
      <c r="F39" s="29">
        <v>27150</v>
      </c>
      <c r="G39" s="29">
        <v>0</v>
      </c>
      <c r="H39" s="29">
        <v>0</v>
      </c>
      <c r="I39" s="29">
        <v>0</v>
      </c>
      <c r="J39" s="28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v>27150</v>
      </c>
    </row>
    <row r="40" spans="1:16" s="7" customFormat="1" ht="33" customHeight="1" x14ac:dyDescent="0.2">
      <c r="A40" s="25" t="s">
        <v>113</v>
      </c>
      <c r="B40" s="25" t="s">
        <v>114</v>
      </c>
      <c r="C40" s="26" t="s">
        <v>108</v>
      </c>
      <c r="D40" s="27" t="s">
        <v>36</v>
      </c>
      <c r="E40" s="28">
        <v>1317485</v>
      </c>
      <c r="F40" s="29">
        <v>1317485</v>
      </c>
      <c r="G40" s="29">
        <v>598051</v>
      </c>
      <c r="H40" s="29">
        <v>301223</v>
      </c>
      <c r="I40" s="29">
        <v>0</v>
      </c>
      <c r="J40" s="28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8">
        <v>1317485</v>
      </c>
    </row>
    <row r="41" spans="1:16" s="7" customFormat="1" ht="33" customHeight="1" x14ac:dyDescent="0.2">
      <c r="A41" s="25" t="s">
        <v>230</v>
      </c>
      <c r="B41" s="25" t="s">
        <v>231</v>
      </c>
      <c r="C41" s="26" t="s">
        <v>108</v>
      </c>
      <c r="D41" s="27" t="s">
        <v>232</v>
      </c>
      <c r="E41" s="28">
        <v>442159</v>
      </c>
      <c r="F41" s="29">
        <v>442159</v>
      </c>
      <c r="G41" s="29">
        <v>362425</v>
      </c>
      <c r="H41" s="29">
        <v>0</v>
      </c>
      <c r="I41" s="29">
        <v>0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v>442159</v>
      </c>
    </row>
    <row r="42" spans="1:16" s="7" customFormat="1" ht="33" customHeight="1" x14ac:dyDescent="0.2">
      <c r="A42" s="25" t="s">
        <v>172</v>
      </c>
      <c r="B42" s="25" t="s">
        <v>173</v>
      </c>
      <c r="C42" s="26" t="s">
        <v>108</v>
      </c>
      <c r="D42" s="27" t="s">
        <v>174</v>
      </c>
      <c r="E42" s="28">
        <v>1343341</v>
      </c>
      <c r="F42" s="29">
        <v>1343341</v>
      </c>
      <c r="G42" s="29">
        <v>993773</v>
      </c>
      <c r="H42" s="29">
        <v>71438</v>
      </c>
      <c r="I42" s="29">
        <v>0</v>
      </c>
      <c r="J42" s="28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v>1343341</v>
      </c>
    </row>
    <row r="43" spans="1:16" s="7" customFormat="1" ht="75.75" customHeight="1" x14ac:dyDescent="0.2">
      <c r="A43" s="25" t="s">
        <v>236</v>
      </c>
      <c r="B43" s="25" t="s">
        <v>237</v>
      </c>
      <c r="C43" s="26" t="s">
        <v>108</v>
      </c>
      <c r="D43" s="27" t="s">
        <v>238</v>
      </c>
      <c r="E43" s="28">
        <v>315500</v>
      </c>
      <c r="F43" s="29">
        <v>315500</v>
      </c>
      <c r="G43" s="29">
        <v>258610</v>
      </c>
      <c r="H43" s="29">
        <v>0</v>
      </c>
      <c r="I43" s="29">
        <v>0</v>
      </c>
      <c r="J43" s="28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v>315500</v>
      </c>
    </row>
    <row r="44" spans="1:16" s="7" customFormat="1" ht="47.25" customHeight="1" x14ac:dyDescent="0.2">
      <c r="A44" s="25" t="s">
        <v>239</v>
      </c>
      <c r="B44" s="25" t="s">
        <v>240</v>
      </c>
      <c r="C44" s="26" t="s">
        <v>108</v>
      </c>
      <c r="D44" s="27" t="s">
        <v>241</v>
      </c>
      <c r="E44" s="28">
        <v>6253000</v>
      </c>
      <c r="F44" s="29">
        <v>6253000</v>
      </c>
      <c r="G44" s="29">
        <v>5125410</v>
      </c>
      <c r="H44" s="29">
        <v>0</v>
      </c>
      <c r="I44" s="29">
        <v>0</v>
      </c>
      <c r="J44" s="28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v>6253000</v>
      </c>
    </row>
    <row r="45" spans="1:16" s="7" customFormat="1" ht="55.5" customHeight="1" x14ac:dyDescent="0.2">
      <c r="A45" s="25" t="s">
        <v>196</v>
      </c>
      <c r="B45" s="25" t="s">
        <v>197</v>
      </c>
      <c r="C45" s="26" t="s">
        <v>74</v>
      </c>
      <c r="D45" s="27" t="s">
        <v>198</v>
      </c>
      <c r="E45" s="28">
        <v>150000</v>
      </c>
      <c r="F45" s="29">
        <v>150000</v>
      </c>
      <c r="G45" s="29">
        <v>0</v>
      </c>
      <c r="H45" s="29">
        <v>0</v>
      </c>
      <c r="I45" s="29">
        <v>0</v>
      </c>
      <c r="J45" s="28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v>150000</v>
      </c>
    </row>
    <row r="46" spans="1:16" s="7" customFormat="1" ht="45.75" customHeight="1" x14ac:dyDescent="0.2">
      <c r="A46" s="25" t="s">
        <v>115</v>
      </c>
      <c r="B46" s="25" t="s">
        <v>83</v>
      </c>
      <c r="C46" s="26" t="s">
        <v>81</v>
      </c>
      <c r="D46" s="27" t="s">
        <v>235</v>
      </c>
      <c r="E46" s="28">
        <v>4860523</v>
      </c>
      <c r="F46" s="29">
        <v>4860523</v>
      </c>
      <c r="G46" s="29">
        <v>3349036</v>
      </c>
      <c r="H46" s="29">
        <v>523504</v>
      </c>
      <c r="I46" s="29">
        <v>0</v>
      </c>
      <c r="J46" s="28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8">
        <v>4860523</v>
      </c>
    </row>
    <row r="47" spans="1:16" s="7" customFormat="1" ht="33" customHeight="1" x14ac:dyDescent="0.2">
      <c r="A47" s="19" t="s">
        <v>116</v>
      </c>
      <c r="B47" s="20"/>
      <c r="C47" s="21"/>
      <c r="D47" s="22" t="s">
        <v>183</v>
      </c>
      <c r="E47" s="23">
        <v>37159461</v>
      </c>
      <c r="F47" s="24">
        <v>37159461</v>
      </c>
      <c r="G47" s="24">
        <v>22098813</v>
      </c>
      <c r="H47" s="24">
        <v>433853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v>37159461</v>
      </c>
    </row>
    <row r="48" spans="1:16" s="7" customFormat="1" ht="32.25" customHeight="1" x14ac:dyDescent="0.2">
      <c r="A48" s="19" t="s">
        <v>117</v>
      </c>
      <c r="B48" s="20"/>
      <c r="C48" s="21"/>
      <c r="D48" s="22" t="s">
        <v>183</v>
      </c>
      <c r="E48" s="23">
        <v>37159461</v>
      </c>
      <c r="F48" s="24">
        <v>37159461</v>
      </c>
      <c r="G48" s="24">
        <v>22098813</v>
      </c>
      <c r="H48" s="24">
        <v>433853</v>
      </c>
      <c r="I48" s="24">
        <v>0</v>
      </c>
      <c r="J48" s="23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3">
        <v>37159461</v>
      </c>
    </row>
    <row r="49" spans="1:16" s="7" customFormat="1" ht="39.75" customHeight="1" x14ac:dyDescent="0.2">
      <c r="A49" s="25" t="s">
        <v>118</v>
      </c>
      <c r="B49" s="25" t="s">
        <v>98</v>
      </c>
      <c r="C49" s="26" t="s">
        <v>62</v>
      </c>
      <c r="D49" s="27" t="s">
        <v>31</v>
      </c>
      <c r="E49" s="28">
        <v>25497005</v>
      </c>
      <c r="F49" s="29">
        <v>25497005</v>
      </c>
      <c r="G49" s="29">
        <v>20442213</v>
      </c>
      <c r="H49" s="29">
        <v>356629</v>
      </c>
      <c r="I49" s="29">
        <v>0</v>
      </c>
      <c r="J49" s="28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8">
        <v>25497005</v>
      </c>
    </row>
    <row r="50" spans="1:16" s="7" customFormat="1" ht="31.5" customHeight="1" x14ac:dyDescent="0.2">
      <c r="A50" s="25" t="s">
        <v>119</v>
      </c>
      <c r="B50" s="25" t="s">
        <v>120</v>
      </c>
      <c r="C50" s="26" t="s">
        <v>106</v>
      </c>
      <c r="D50" s="27" t="s">
        <v>37</v>
      </c>
      <c r="E50" s="28">
        <v>3830</v>
      </c>
      <c r="F50" s="29">
        <v>3830</v>
      </c>
      <c r="G50" s="29">
        <v>0</v>
      </c>
      <c r="H50" s="29">
        <v>0</v>
      </c>
      <c r="I50" s="29">
        <v>0</v>
      </c>
      <c r="J50" s="28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v>3830</v>
      </c>
    </row>
    <row r="51" spans="1:16" s="7" customFormat="1" ht="48" customHeight="1" x14ac:dyDescent="0.2">
      <c r="A51" s="25" t="s">
        <v>121</v>
      </c>
      <c r="B51" s="25" t="s">
        <v>122</v>
      </c>
      <c r="C51" s="26" t="s">
        <v>106</v>
      </c>
      <c r="D51" s="27" t="s">
        <v>38</v>
      </c>
      <c r="E51" s="28">
        <v>5000000</v>
      </c>
      <c r="F51" s="29">
        <v>5000000</v>
      </c>
      <c r="G51" s="29">
        <v>0</v>
      </c>
      <c r="H51" s="29">
        <v>0</v>
      </c>
      <c r="I51" s="29">
        <v>0</v>
      </c>
      <c r="J51" s="28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8">
        <v>5000000</v>
      </c>
    </row>
    <row r="52" spans="1:16" s="7" customFormat="1" ht="36" customHeight="1" x14ac:dyDescent="0.2">
      <c r="A52" s="25" t="s">
        <v>205</v>
      </c>
      <c r="B52" s="25" t="s">
        <v>206</v>
      </c>
      <c r="C52" s="26" t="s">
        <v>106</v>
      </c>
      <c r="D52" s="27" t="s">
        <v>207</v>
      </c>
      <c r="E52" s="28">
        <v>25000</v>
      </c>
      <c r="F52" s="29">
        <v>25000</v>
      </c>
      <c r="G52" s="29">
        <v>0</v>
      </c>
      <c r="H52" s="29">
        <v>0</v>
      </c>
      <c r="I52" s="29">
        <v>0</v>
      </c>
      <c r="J52" s="28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8">
        <v>25000</v>
      </c>
    </row>
    <row r="53" spans="1:16" s="7" customFormat="1" ht="40.5" customHeight="1" x14ac:dyDescent="0.2">
      <c r="A53" s="25" t="s">
        <v>218</v>
      </c>
      <c r="B53" s="25" t="s">
        <v>219</v>
      </c>
      <c r="C53" s="26" t="s">
        <v>106</v>
      </c>
      <c r="D53" s="27" t="s">
        <v>220</v>
      </c>
      <c r="E53" s="28">
        <v>99412</v>
      </c>
      <c r="F53" s="29">
        <v>99412</v>
      </c>
      <c r="G53" s="29">
        <v>0</v>
      </c>
      <c r="H53" s="29">
        <v>0</v>
      </c>
      <c r="I53" s="29">
        <v>0</v>
      </c>
      <c r="J53" s="28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8">
        <v>99412</v>
      </c>
    </row>
    <row r="54" spans="1:16" s="7" customFormat="1" ht="70.5" customHeight="1" x14ac:dyDescent="0.2">
      <c r="A54" s="25" t="s">
        <v>123</v>
      </c>
      <c r="B54" s="25" t="s">
        <v>124</v>
      </c>
      <c r="C54" s="26" t="s">
        <v>100</v>
      </c>
      <c r="D54" s="27" t="s">
        <v>39</v>
      </c>
      <c r="E54" s="28">
        <v>3132170</v>
      </c>
      <c r="F54" s="29">
        <v>3132170</v>
      </c>
      <c r="G54" s="29">
        <v>0</v>
      </c>
      <c r="H54" s="29">
        <v>0</v>
      </c>
      <c r="I54" s="29">
        <v>0</v>
      </c>
      <c r="J54" s="28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8">
        <v>3132170</v>
      </c>
    </row>
    <row r="55" spans="1:16" s="7" customFormat="1" ht="52.5" customHeight="1" x14ac:dyDescent="0.2">
      <c r="A55" s="25" t="s">
        <v>199</v>
      </c>
      <c r="B55" s="25" t="s">
        <v>188</v>
      </c>
      <c r="C55" s="26" t="s">
        <v>79</v>
      </c>
      <c r="D55" s="27" t="s">
        <v>234</v>
      </c>
      <c r="E55" s="28">
        <v>2204442</v>
      </c>
      <c r="F55" s="29">
        <v>2204442</v>
      </c>
      <c r="G55" s="29">
        <v>1656600</v>
      </c>
      <c r="H55" s="29">
        <v>77224</v>
      </c>
      <c r="I55" s="29">
        <v>0</v>
      </c>
      <c r="J55" s="28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8">
        <v>2204442</v>
      </c>
    </row>
    <row r="56" spans="1:16" s="7" customFormat="1" ht="43.5" customHeight="1" x14ac:dyDescent="0.2">
      <c r="A56" s="25" t="s">
        <v>125</v>
      </c>
      <c r="B56" s="25" t="s">
        <v>78</v>
      </c>
      <c r="C56" s="26" t="s">
        <v>79</v>
      </c>
      <c r="D56" s="27" t="s">
        <v>22</v>
      </c>
      <c r="E56" s="28">
        <v>1197602</v>
      </c>
      <c r="F56" s="29">
        <v>1197602</v>
      </c>
      <c r="G56" s="29">
        <v>0</v>
      </c>
      <c r="H56" s="29">
        <v>0</v>
      </c>
      <c r="I56" s="29">
        <v>0</v>
      </c>
      <c r="J56" s="28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8">
        <v>1197602</v>
      </c>
    </row>
    <row r="57" spans="1:16" s="7" customFormat="1" ht="30" customHeight="1" x14ac:dyDescent="0.2">
      <c r="A57" s="19" t="s">
        <v>126</v>
      </c>
      <c r="B57" s="20"/>
      <c r="C57" s="21"/>
      <c r="D57" s="22" t="s">
        <v>40</v>
      </c>
      <c r="E57" s="23">
        <v>56611249</v>
      </c>
      <c r="F57" s="24">
        <v>56611249</v>
      </c>
      <c r="G57" s="24">
        <v>37185090</v>
      </c>
      <c r="H57" s="24">
        <v>6885997</v>
      </c>
      <c r="I57" s="24">
        <v>0</v>
      </c>
      <c r="J57" s="23">
        <v>2337279</v>
      </c>
      <c r="K57" s="24">
        <v>0</v>
      </c>
      <c r="L57" s="24">
        <v>1751791</v>
      </c>
      <c r="M57" s="24">
        <v>103029</v>
      </c>
      <c r="N57" s="24">
        <v>113796</v>
      </c>
      <c r="O57" s="24">
        <v>585488</v>
      </c>
      <c r="P57" s="23">
        <v>58948528</v>
      </c>
    </row>
    <row r="58" spans="1:16" s="7" customFormat="1" ht="33" customHeight="1" x14ac:dyDescent="0.2">
      <c r="A58" s="19" t="s">
        <v>127</v>
      </c>
      <c r="B58" s="20"/>
      <c r="C58" s="21"/>
      <c r="D58" s="22" t="s">
        <v>40</v>
      </c>
      <c r="E58" s="23">
        <v>56611249</v>
      </c>
      <c r="F58" s="24">
        <v>56611249</v>
      </c>
      <c r="G58" s="24">
        <v>37185090</v>
      </c>
      <c r="H58" s="24">
        <v>6885997</v>
      </c>
      <c r="I58" s="24">
        <v>0</v>
      </c>
      <c r="J58" s="23">
        <v>2337279</v>
      </c>
      <c r="K58" s="24">
        <v>0</v>
      </c>
      <c r="L58" s="24">
        <v>1751791</v>
      </c>
      <c r="M58" s="24">
        <v>103029</v>
      </c>
      <c r="N58" s="24">
        <v>113796</v>
      </c>
      <c r="O58" s="24">
        <v>585488</v>
      </c>
      <c r="P58" s="23">
        <v>58948528</v>
      </c>
    </row>
    <row r="59" spans="1:16" s="7" customFormat="1" ht="31.5" customHeight="1" x14ac:dyDescent="0.2">
      <c r="A59" s="25" t="s">
        <v>128</v>
      </c>
      <c r="B59" s="25" t="s">
        <v>98</v>
      </c>
      <c r="C59" s="26" t="s">
        <v>62</v>
      </c>
      <c r="D59" s="27" t="s">
        <v>31</v>
      </c>
      <c r="E59" s="28">
        <v>2772114</v>
      </c>
      <c r="F59" s="29">
        <v>2772114</v>
      </c>
      <c r="G59" s="29">
        <v>2236797</v>
      </c>
      <c r="H59" s="29">
        <v>33009</v>
      </c>
      <c r="I59" s="29">
        <v>0</v>
      </c>
      <c r="J59" s="28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8">
        <v>2772114</v>
      </c>
    </row>
    <row r="60" spans="1:16" s="7" customFormat="1" ht="20.25" customHeight="1" x14ac:dyDescent="0.2">
      <c r="A60" s="25" t="s">
        <v>129</v>
      </c>
      <c r="B60" s="25" t="s">
        <v>130</v>
      </c>
      <c r="C60" s="26" t="s">
        <v>107</v>
      </c>
      <c r="D60" s="27" t="s">
        <v>175</v>
      </c>
      <c r="E60" s="28">
        <v>10638716</v>
      </c>
      <c r="F60" s="29">
        <v>10638716</v>
      </c>
      <c r="G60" s="29">
        <v>8287148</v>
      </c>
      <c r="H60" s="29">
        <v>528395</v>
      </c>
      <c r="I60" s="29">
        <v>0</v>
      </c>
      <c r="J60" s="28">
        <v>370395</v>
      </c>
      <c r="K60" s="29">
        <v>0</v>
      </c>
      <c r="L60" s="29">
        <v>183110</v>
      </c>
      <c r="M60" s="29">
        <v>0</v>
      </c>
      <c r="N60" s="29">
        <v>6067</v>
      </c>
      <c r="O60" s="29">
        <v>187285</v>
      </c>
      <c r="P60" s="28">
        <v>11009111</v>
      </c>
    </row>
    <row r="61" spans="1:16" s="7" customFormat="1" ht="20.25" customHeight="1" x14ac:dyDescent="0.2">
      <c r="A61" s="25" t="s">
        <v>131</v>
      </c>
      <c r="B61" s="25" t="s">
        <v>132</v>
      </c>
      <c r="C61" s="26" t="s">
        <v>133</v>
      </c>
      <c r="D61" s="27" t="s">
        <v>41</v>
      </c>
      <c r="E61" s="28">
        <v>6807531</v>
      </c>
      <c r="F61" s="29">
        <v>6807531</v>
      </c>
      <c r="G61" s="29">
        <v>4773017</v>
      </c>
      <c r="H61" s="29">
        <v>793774</v>
      </c>
      <c r="I61" s="29">
        <v>0</v>
      </c>
      <c r="J61" s="28">
        <v>29412</v>
      </c>
      <c r="K61" s="29">
        <v>0</v>
      </c>
      <c r="L61" s="29">
        <v>5961</v>
      </c>
      <c r="M61" s="29">
        <v>0</v>
      </c>
      <c r="N61" s="29">
        <v>0</v>
      </c>
      <c r="O61" s="29">
        <v>23451</v>
      </c>
      <c r="P61" s="28">
        <v>6836943</v>
      </c>
    </row>
    <row r="62" spans="1:16" s="7" customFormat="1" ht="17.25" customHeight="1" x14ac:dyDescent="0.2">
      <c r="A62" s="25" t="s">
        <v>134</v>
      </c>
      <c r="B62" s="25" t="s">
        <v>135</v>
      </c>
      <c r="C62" s="26" t="s">
        <v>133</v>
      </c>
      <c r="D62" s="27" t="s">
        <v>42</v>
      </c>
      <c r="E62" s="28">
        <v>1585889</v>
      </c>
      <c r="F62" s="29">
        <v>1585889</v>
      </c>
      <c r="G62" s="29">
        <v>1067744</v>
      </c>
      <c r="H62" s="29">
        <v>199806</v>
      </c>
      <c r="I62" s="29">
        <v>0</v>
      </c>
      <c r="J62" s="28">
        <v>8120</v>
      </c>
      <c r="K62" s="29">
        <v>0</v>
      </c>
      <c r="L62" s="29">
        <v>8120</v>
      </c>
      <c r="M62" s="29">
        <v>0</v>
      </c>
      <c r="N62" s="29">
        <v>0</v>
      </c>
      <c r="O62" s="29">
        <v>0</v>
      </c>
      <c r="P62" s="28">
        <v>1594009</v>
      </c>
    </row>
    <row r="63" spans="1:16" s="7" customFormat="1" ht="32.25" customHeight="1" x14ac:dyDescent="0.2">
      <c r="A63" s="25" t="s">
        <v>136</v>
      </c>
      <c r="B63" s="25" t="s">
        <v>137</v>
      </c>
      <c r="C63" s="26" t="s">
        <v>138</v>
      </c>
      <c r="D63" s="27" t="s">
        <v>43</v>
      </c>
      <c r="E63" s="28">
        <v>19055070</v>
      </c>
      <c r="F63" s="29">
        <v>19055070</v>
      </c>
      <c r="G63" s="29">
        <v>10425395</v>
      </c>
      <c r="H63" s="29">
        <v>4235640</v>
      </c>
      <c r="I63" s="29">
        <v>0</v>
      </c>
      <c r="J63" s="28">
        <v>1460029</v>
      </c>
      <c r="K63" s="29">
        <v>0</v>
      </c>
      <c r="L63" s="29">
        <v>1085277</v>
      </c>
      <c r="M63" s="29">
        <v>0</v>
      </c>
      <c r="N63" s="29">
        <v>0</v>
      </c>
      <c r="O63" s="29">
        <v>374752</v>
      </c>
      <c r="P63" s="28">
        <v>20515099</v>
      </c>
    </row>
    <row r="64" spans="1:16" s="7" customFormat="1" ht="30" customHeight="1" x14ac:dyDescent="0.2">
      <c r="A64" s="25" t="s">
        <v>139</v>
      </c>
      <c r="B64" s="25" t="s">
        <v>140</v>
      </c>
      <c r="C64" s="26" t="s">
        <v>141</v>
      </c>
      <c r="D64" s="27" t="s">
        <v>44</v>
      </c>
      <c r="E64" s="28">
        <v>6974161</v>
      </c>
      <c r="F64" s="29">
        <v>6974161</v>
      </c>
      <c r="G64" s="29">
        <v>5218889</v>
      </c>
      <c r="H64" s="29">
        <v>338350</v>
      </c>
      <c r="I64" s="29">
        <v>0</v>
      </c>
      <c r="J64" s="28">
        <v>12502</v>
      </c>
      <c r="K64" s="29">
        <v>0</v>
      </c>
      <c r="L64" s="29">
        <v>12502</v>
      </c>
      <c r="M64" s="29">
        <v>0</v>
      </c>
      <c r="N64" s="29">
        <v>0</v>
      </c>
      <c r="O64" s="29">
        <v>0</v>
      </c>
      <c r="P64" s="28">
        <v>6986663</v>
      </c>
    </row>
    <row r="65" spans="1:16" s="7" customFormat="1" x14ac:dyDescent="0.2">
      <c r="A65" s="25" t="s">
        <v>142</v>
      </c>
      <c r="B65" s="25" t="s">
        <v>143</v>
      </c>
      <c r="C65" s="26" t="s">
        <v>141</v>
      </c>
      <c r="D65" s="27" t="s">
        <v>45</v>
      </c>
      <c r="E65" s="28">
        <v>713963</v>
      </c>
      <c r="F65" s="29">
        <v>713963</v>
      </c>
      <c r="G65" s="29">
        <v>0</v>
      </c>
      <c r="H65" s="29">
        <v>0</v>
      </c>
      <c r="I65" s="29">
        <v>0</v>
      </c>
      <c r="J65" s="28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8">
        <v>713963</v>
      </c>
    </row>
    <row r="66" spans="1:16" s="7" customFormat="1" ht="32.25" customHeight="1" x14ac:dyDescent="0.2">
      <c r="A66" s="25" t="s">
        <v>144</v>
      </c>
      <c r="B66" s="25" t="s">
        <v>80</v>
      </c>
      <c r="C66" s="26" t="s">
        <v>81</v>
      </c>
      <c r="D66" s="27" t="s">
        <v>23</v>
      </c>
      <c r="E66" s="28">
        <v>193411</v>
      </c>
      <c r="F66" s="29">
        <v>193411</v>
      </c>
      <c r="G66" s="29">
        <v>0</v>
      </c>
      <c r="H66" s="29">
        <v>0</v>
      </c>
      <c r="I66" s="29">
        <v>0</v>
      </c>
      <c r="J66" s="28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8">
        <v>193411</v>
      </c>
    </row>
    <row r="67" spans="1:16" s="7" customFormat="1" ht="30" customHeight="1" x14ac:dyDescent="0.2">
      <c r="A67" s="25" t="s">
        <v>145</v>
      </c>
      <c r="B67" s="25" t="s">
        <v>82</v>
      </c>
      <c r="C67" s="26" t="s">
        <v>81</v>
      </c>
      <c r="D67" s="27" t="s">
        <v>24</v>
      </c>
      <c r="E67" s="28">
        <v>19765</v>
      </c>
      <c r="F67" s="29">
        <v>19765</v>
      </c>
      <c r="G67" s="29">
        <v>0</v>
      </c>
      <c r="H67" s="29">
        <v>0</v>
      </c>
      <c r="I67" s="29">
        <v>0</v>
      </c>
      <c r="J67" s="28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8">
        <v>19765</v>
      </c>
    </row>
    <row r="68" spans="1:16" s="7" customFormat="1" ht="42" customHeight="1" x14ac:dyDescent="0.2">
      <c r="A68" s="25" t="s">
        <v>146</v>
      </c>
      <c r="B68" s="25" t="s">
        <v>83</v>
      </c>
      <c r="C68" s="26" t="s">
        <v>81</v>
      </c>
      <c r="D68" s="27" t="s">
        <v>235</v>
      </c>
      <c r="E68" s="28">
        <v>5762522</v>
      </c>
      <c r="F68" s="29">
        <v>5762522</v>
      </c>
      <c r="G68" s="29">
        <v>4176100</v>
      </c>
      <c r="H68" s="29">
        <v>364092</v>
      </c>
      <c r="I68" s="29">
        <v>0</v>
      </c>
      <c r="J68" s="28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8">
        <v>5762522</v>
      </c>
    </row>
    <row r="69" spans="1:16" s="7" customFormat="1" ht="54" customHeight="1" x14ac:dyDescent="0.2">
      <c r="A69" s="25" t="s">
        <v>147</v>
      </c>
      <c r="B69" s="25" t="s">
        <v>84</v>
      </c>
      <c r="C69" s="26" t="s">
        <v>81</v>
      </c>
      <c r="D69" s="27" t="s">
        <v>25</v>
      </c>
      <c r="E69" s="28">
        <v>1718936</v>
      </c>
      <c r="F69" s="29">
        <v>1718936</v>
      </c>
      <c r="G69" s="29">
        <v>1000000</v>
      </c>
      <c r="H69" s="29">
        <v>392931</v>
      </c>
      <c r="I69" s="29">
        <v>0</v>
      </c>
      <c r="J69" s="28">
        <v>456821</v>
      </c>
      <c r="K69" s="29">
        <v>0</v>
      </c>
      <c r="L69" s="29">
        <v>456821</v>
      </c>
      <c r="M69" s="29">
        <v>103029</v>
      </c>
      <c r="N69" s="29">
        <v>107729</v>
      </c>
      <c r="O69" s="29">
        <v>0</v>
      </c>
      <c r="P69" s="28">
        <v>2175757</v>
      </c>
    </row>
    <row r="70" spans="1:16" s="7" customFormat="1" ht="34.5" customHeight="1" x14ac:dyDescent="0.2">
      <c r="A70" s="25" t="s">
        <v>148</v>
      </c>
      <c r="B70" s="25" t="s">
        <v>85</v>
      </c>
      <c r="C70" s="26" t="s">
        <v>81</v>
      </c>
      <c r="D70" s="27" t="s">
        <v>26</v>
      </c>
      <c r="E70" s="28">
        <v>369171</v>
      </c>
      <c r="F70" s="29">
        <v>369171</v>
      </c>
      <c r="G70" s="29">
        <v>0</v>
      </c>
      <c r="H70" s="29">
        <v>0</v>
      </c>
      <c r="I70" s="29">
        <v>0</v>
      </c>
      <c r="J70" s="28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8">
        <v>369171</v>
      </c>
    </row>
    <row r="71" spans="1:16" s="7" customFormat="1" ht="29.25" customHeight="1" x14ac:dyDescent="0.2">
      <c r="A71" s="19" t="s">
        <v>149</v>
      </c>
      <c r="B71" s="20"/>
      <c r="C71" s="21"/>
      <c r="D71" s="22" t="s">
        <v>46</v>
      </c>
      <c r="E71" s="23">
        <v>112223127</v>
      </c>
      <c r="F71" s="24">
        <v>7961385</v>
      </c>
      <c r="G71" s="24">
        <v>5150000</v>
      </c>
      <c r="H71" s="24">
        <v>1061659</v>
      </c>
      <c r="I71" s="24">
        <v>104261742</v>
      </c>
      <c r="J71" s="23">
        <v>44352424</v>
      </c>
      <c r="K71" s="24">
        <v>44252424</v>
      </c>
      <c r="L71" s="24">
        <v>100000</v>
      </c>
      <c r="M71" s="24">
        <v>0</v>
      </c>
      <c r="N71" s="24">
        <v>0</v>
      </c>
      <c r="O71" s="24">
        <v>44252424</v>
      </c>
      <c r="P71" s="23">
        <v>156575551</v>
      </c>
    </row>
    <row r="72" spans="1:16" s="7" customFormat="1" ht="36" customHeight="1" x14ac:dyDescent="0.2">
      <c r="A72" s="19" t="s">
        <v>150</v>
      </c>
      <c r="B72" s="20"/>
      <c r="C72" s="21"/>
      <c r="D72" s="22" t="s">
        <v>46</v>
      </c>
      <c r="E72" s="23">
        <v>112223127</v>
      </c>
      <c r="F72" s="24">
        <v>7961385</v>
      </c>
      <c r="G72" s="24">
        <v>5150000</v>
      </c>
      <c r="H72" s="24">
        <v>1061659</v>
      </c>
      <c r="I72" s="24">
        <v>104261742</v>
      </c>
      <c r="J72" s="23">
        <v>44352424</v>
      </c>
      <c r="K72" s="24">
        <v>44252424</v>
      </c>
      <c r="L72" s="24">
        <v>100000</v>
      </c>
      <c r="M72" s="24">
        <v>0</v>
      </c>
      <c r="N72" s="24">
        <v>0</v>
      </c>
      <c r="O72" s="24">
        <v>44252424</v>
      </c>
      <c r="P72" s="23">
        <v>156575551</v>
      </c>
    </row>
    <row r="73" spans="1:16" s="7" customFormat="1" ht="32.25" customHeight="1" x14ac:dyDescent="0.2">
      <c r="A73" s="25" t="s">
        <v>151</v>
      </c>
      <c r="B73" s="25" t="s">
        <v>98</v>
      </c>
      <c r="C73" s="26" t="s">
        <v>62</v>
      </c>
      <c r="D73" s="27" t="s">
        <v>31</v>
      </c>
      <c r="E73" s="28">
        <v>7443895</v>
      </c>
      <c r="F73" s="29">
        <v>7443895</v>
      </c>
      <c r="G73" s="29">
        <v>5150000</v>
      </c>
      <c r="H73" s="29">
        <v>1061659</v>
      </c>
      <c r="I73" s="29">
        <v>0</v>
      </c>
      <c r="J73" s="28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8">
        <v>7443895</v>
      </c>
    </row>
    <row r="74" spans="1:16" s="7" customFormat="1" ht="29.25" customHeight="1" x14ac:dyDescent="0.2">
      <c r="A74" s="25" t="s">
        <v>200</v>
      </c>
      <c r="B74" s="25" t="s">
        <v>78</v>
      </c>
      <c r="C74" s="26" t="s">
        <v>79</v>
      </c>
      <c r="D74" s="27" t="s">
        <v>22</v>
      </c>
      <c r="E74" s="28">
        <v>15000</v>
      </c>
      <c r="F74" s="29">
        <v>15000</v>
      </c>
      <c r="G74" s="29">
        <v>0</v>
      </c>
      <c r="H74" s="29">
        <v>0</v>
      </c>
      <c r="I74" s="29">
        <v>0</v>
      </c>
      <c r="J74" s="28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8">
        <v>15000</v>
      </c>
    </row>
    <row r="75" spans="1:16" s="7" customFormat="1" ht="27.75" customHeight="1" x14ac:dyDescent="0.2">
      <c r="A75" s="25" t="s">
        <v>177</v>
      </c>
      <c r="B75" s="25" t="s">
        <v>178</v>
      </c>
      <c r="C75" s="26" t="s">
        <v>179</v>
      </c>
      <c r="D75" s="27" t="s">
        <v>180</v>
      </c>
      <c r="E75" s="28">
        <v>3767000</v>
      </c>
      <c r="F75" s="29">
        <v>95000</v>
      </c>
      <c r="G75" s="29">
        <v>0</v>
      </c>
      <c r="H75" s="29">
        <v>0</v>
      </c>
      <c r="I75" s="29">
        <v>3672000</v>
      </c>
      <c r="J75" s="28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8">
        <v>3767000</v>
      </c>
    </row>
    <row r="76" spans="1:16" s="7" customFormat="1" ht="30" customHeight="1" x14ac:dyDescent="0.2">
      <c r="A76" s="25" t="s">
        <v>152</v>
      </c>
      <c r="B76" s="25" t="s">
        <v>153</v>
      </c>
      <c r="C76" s="26" t="s">
        <v>154</v>
      </c>
      <c r="D76" s="27" t="s">
        <v>57</v>
      </c>
      <c r="E76" s="28">
        <v>907490</v>
      </c>
      <c r="F76" s="29">
        <v>407490</v>
      </c>
      <c r="G76" s="29">
        <v>0</v>
      </c>
      <c r="H76" s="29">
        <v>0</v>
      </c>
      <c r="I76" s="29">
        <v>500000</v>
      </c>
      <c r="J76" s="28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8">
        <v>907490</v>
      </c>
    </row>
    <row r="77" spans="1:16" s="7" customFormat="1" ht="21.75" customHeight="1" x14ac:dyDescent="0.2">
      <c r="A77" s="25" t="s">
        <v>155</v>
      </c>
      <c r="B77" s="25" t="s">
        <v>156</v>
      </c>
      <c r="C77" s="26" t="s">
        <v>154</v>
      </c>
      <c r="D77" s="27" t="s">
        <v>47</v>
      </c>
      <c r="E77" s="28">
        <v>90484299</v>
      </c>
      <c r="F77" s="29">
        <v>0</v>
      </c>
      <c r="G77" s="29">
        <v>0</v>
      </c>
      <c r="H77" s="29">
        <v>0</v>
      </c>
      <c r="I77" s="29">
        <v>90484299</v>
      </c>
      <c r="J77" s="28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8">
        <v>90484299</v>
      </c>
    </row>
    <row r="78" spans="1:16" s="7" customFormat="1" ht="29.25" customHeight="1" x14ac:dyDescent="0.2">
      <c r="A78" s="25" t="s">
        <v>215</v>
      </c>
      <c r="B78" s="25" t="s">
        <v>216</v>
      </c>
      <c r="C78" s="26" t="s">
        <v>213</v>
      </c>
      <c r="D78" s="27" t="s">
        <v>217</v>
      </c>
      <c r="E78" s="28">
        <v>0</v>
      </c>
      <c r="F78" s="29">
        <v>0</v>
      </c>
      <c r="G78" s="29">
        <v>0</v>
      </c>
      <c r="H78" s="29">
        <v>0</v>
      </c>
      <c r="I78" s="29">
        <v>0</v>
      </c>
      <c r="J78" s="28">
        <v>20694369</v>
      </c>
      <c r="K78" s="29">
        <v>20694369</v>
      </c>
      <c r="L78" s="29">
        <v>0</v>
      </c>
      <c r="M78" s="29">
        <v>0</v>
      </c>
      <c r="N78" s="29">
        <v>0</v>
      </c>
      <c r="O78" s="29">
        <v>20694369</v>
      </c>
      <c r="P78" s="28">
        <v>20694369</v>
      </c>
    </row>
    <row r="79" spans="1:16" s="7" customFormat="1" ht="33" customHeight="1" x14ac:dyDescent="0.2">
      <c r="A79" s="25" t="s">
        <v>224</v>
      </c>
      <c r="B79" s="25" t="s">
        <v>225</v>
      </c>
      <c r="C79" s="26" t="s">
        <v>213</v>
      </c>
      <c r="D79" s="27" t="s">
        <v>226</v>
      </c>
      <c r="E79" s="28">
        <v>0</v>
      </c>
      <c r="F79" s="29">
        <v>0</v>
      </c>
      <c r="G79" s="29">
        <v>0</v>
      </c>
      <c r="H79" s="29">
        <v>0</v>
      </c>
      <c r="I79" s="29">
        <v>0</v>
      </c>
      <c r="J79" s="28">
        <v>1593945</v>
      </c>
      <c r="K79" s="29">
        <v>1593945</v>
      </c>
      <c r="L79" s="29">
        <v>0</v>
      </c>
      <c r="M79" s="29">
        <v>0</v>
      </c>
      <c r="N79" s="29">
        <v>0</v>
      </c>
      <c r="O79" s="29">
        <v>1593945</v>
      </c>
      <c r="P79" s="28">
        <v>1593945</v>
      </c>
    </row>
    <row r="80" spans="1:16" s="7" customFormat="1" ht="39" customHeight="1" x14ac:dyDescent="0.2">
      <c r="A80" s="25" t="s">
        <v>157</v>
      </c>
      <c r="B80" s="25" t="s">
        <v>158</v>
      </c>
      <c r="C80" s="26" t="s">
        <v>159</v>
      </c>
      <c r="D80" s="27" t="s">
        <v>48</v>
      </c>
      <c r="E80" s="28">
        <v>9605443</v>
      </c>
      <c r="F80" s="29">
        <v>0</v>
      </c>
      <c r="G80" s="29">
        <v>0</v>
      </c>
      <c r="H80" s="29">
        <v>0</v>
      </c>
      <c r="I80" s="29">
        <v>9605443</v>
      </c>
      <c r="J80" s="28">
        <v>21964110</v>
      </c>
      <c r="K80" s="29">
        <v>21964110</v>
      </c>
      <c r="L80" s="29">
        <v>0</v>
      </c>
      <c r="M80" s="29">
        <v>0</v>
      </c>
      <c r="N80" s="29">
        <v>0</v>
      </c>
      <c r="O80" s="29">
        <v>21964110</v>
      </c>
      <c r="P80" s="28">
        <v>31569553</v>
      </c>
    </row>
    <row r="81" spans="1:16" s="7" customFormat="1" ht="20.25" customHeight="1" x14ac:dyDescent="0.2">
      <c r="A81" s="25" t="s">
        <v>160</v>
      </c>
      <c r="B81" s="25" t="s">
        <v>161</v>
      </c>
      <c r="C81" s="26" t="s">
        <v>162</v>
      </c>
      <c r="D81" s="27" t="s">
        <v>49</v>
      </c>
      <c r="E81" s="28">
        <v>0</v>
      </c>
      <c r="F81" s="29">
        <v>0</v>
      </c>
      <c r="G81" s="29">
        <v>0</v>
      </c>
      <c r="H81" s="29">
        <v>0</v>
      </c>
      <c r="I81" s="29">
        <v>0</v>
      </c>
      <c r="J81" s="28">
        <v>100000</v>
      </c>
      <c r="K81" s="29">
        <v>0</v>
      </c>
      <c r="L81" s="29">
        <v>100000</v>
      </c>
      <c r="M81" s="29">
        <v>0</v>
      </c>
      <c r="N81" s="29">
        <v>0</v>
      </c>
      <c r="O81" s="29">
        <v>0</v>
      </c>
      <c r="P81" s="28">
        <v>100000</v>
      </c>
    </row>
    <row r="82" spans="1:16" s="7" customFormat="1" ht="30" customHeight="1" x14ac:dyDescent="0.2">
      <c r="A82" s="19" t="s">
        <v>189</v>
      </c>
      <c r="B82" s="20"/>
      <c r="C82" s="21"/>
      <c r="D82" s="22" t="s">
        <v>190</v>
      </c>
      <c r="E82" s="23">
        <v>6308541</v>
      </c>
      <c r="F82" s="24">
        <v>6308541</v>
      </c>
      <c r="G82" s="24">
        <v>4200000</v>
      </c>
      <c r="H82" s="24">
        <v>722813</v>
      </c>
      <c r="I82" s="24">
        <v>0</v>
      </c>
      <c r="J82" s="23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3">
        <v>6308541</v>
      </c>
    </row>
    <row r="83" spans="1:16" s="7" customFormat="1" ht="31.5" customHeight="1" x14ac:dyDescent="0.2">
      <c r="A83" s="19" t="s">
        <v>191</v>
      </c>
      <c r="B83" s="20"/>
      <c r="C83" s="21"/>
      <c r="D83" s="22" t="s">
        <v>190</v>
      </c>
      <c r="E83" s="23">
        <v>6308541</v>
      </c>
      <c r="F83" s="24">
        <v>6308541</v>
      </c>
      <c r="G83" s="24">
        <v>4200000</v>
      </c>
      <c r="H83" s="24">
        <v>722813</v>
      </c>
      <c r="I83" s="24">
        <v>0</v>
      </c>
      <c r="J83" s="23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3">
        <v>6308541</v>
      </c>
    </row>
    <row r="84" spans="1:16" s="7" customFormat="1" ht="33" customHeight="1" x14ac:dyDescent="0.2">
      <c r="A84" s="25" t="s">
        <v>192</v>
      </c>
      <c r="B84" s="25" t="s">
        <v>98</v>
      </c>
      <c r="C84" s="26" t="s">
        <v>62</v>
      </c>
      <c r="D84" s="27" t="s">
        <v>31</v>
      </c>
      <c r="E84" s="28">
        <v>6108541</v>
      </c>
      <c r="F84" s="29">
        <v>6108541</v>
      </c>
      <c r="G84" s="29">
        <v>4200000</v>
      </c>
      <c r="H84" s="29">
        <v>722813</v>
      </c>
      <c r="I84" s="29">
        <v>0</v>
      </c>
      <c r="J84" s="28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8">
        <v>6108541</v>
      </c>
    </row>
    <row r="85" spans="1:16" s="7" customFormat="1" ht="35.25" customHeight="1" x14ac:dyDescent="0.2">
      <c r="A85" s="25" t="s">
        <v>208</v>
      </c>
      <c r="B85" s="25" t="s">
        <v>209</v>
      </c>
      <c r="C85" s="26" t="s">
        <v>154</v>
      </c>
      <c r="D85" s="27" t="s">
        <v>210</v>
      </c>
      <c r="E85" s="28">
        <v>200000</v>
      </c>
      <c r="F85" s="29">
        <v>200000</v>
      </c>
      <c r="G85" s="29">
        <v>0</v>
      </c>
      <c r="H85" s="29">
        <v>0</v>
      </c>
      <c r="I85" s="29">
        <v>0</v>
      </c>
      <c r="J85" s="28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v>200000</v>
      </c>
    </row>
    <row r="86" spans="1:16" s="7" customFormat="1" x14ac:dyDescent="0.2">
      <c r="A86" s="19" t="s">
        <v>163</v>
      </c>
      <c r="B86" s="20"/>
      <c r="C86" s="21"/>
      <c r="D86" s="22" t="s">
        <v>50</v>
      </c>
      <c r="E86" s="23">
        <v>61103956</v>
      </c>
      <c r="F86" s="24">
        <v>21103956</v>
      </c>
      <c r="G86" s="24">
        <v>5156768</v>
      </c>
      <c r="H86" s="24">
        <v>92403</v>
      </c>
      <c r="I86" s="24">
        <v>0</v>
      </c>
      <c r="J86" s="23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3">
        <v>61103956</v>
      </c>
    </row>
    <row r="87" spans="1:16" s="7" customFormat="1" ht="19.5" customHeight="1" x14ac:dyDescent="0.2">
      <c r="A87" s="19" t="s">
        <v>164</v>
      </c>
      <c r="B87" s="20"/>
      <c r="C87" s="21"/>
      <c r="D87" s="22" t="s">
        <v>50</v>
      </c>
      <c r="E87" s="23">
        <v>61103956</v>
      </c>
      <c r="F87" s="24">
        <v>21103956</v>
      </c>
      <c r="G87" s="24">
        <v>5156768</v>
      </c>
      <c r="H87" s="24">
        <v>92403</v>
      </c>
      <c r="I87" s="24">
        <v>0</v>
      </c>
      <c r="J87" s="23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3">
        <v>61103956</v>
      </c>
    </row>
    <row r="88" spans="1:16" s="7" customFormat="1" ht="33" customHeight="1" x14ac:dyDescent="0.2">
      <c r="A88" s="25" t="s">
        <v>165</v>
      </c>
      <c r="B88" s="25" t="s">
        <v>98</v>
      </c>
      <c r="C88" s="26" t="s">
        <v>62</v>
      </c>
      <c r="D88" s="27" t="s">
        <v>31</v>
      </c>
      <c r="E88" s="28">
        <v>6577865</v>
      </c>
      <c r="F88" s="29">
        <v>6577865</v>
      </c>
      <c r="G88" s="29">
        <v>5156768</v>
      </c>
      <c r="H88" s="29">
        <v>92403</v>
      </c>
      <c r="I88" s="29">
        <v>0</v>
      </c>
      <c r="J88" s="28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v>6577865</v>
      </c>
    </row>
    <row r="89" spans="1:16" s="7" customFormat="1" ht="16.5" customHeight="1" x14ac:dyDescent="0.2">
      <c r="A89" s="25" t="s">
        <v>166</v>
      </c>
      <c r="B89" s="25" t="s">
        <v>167</v>
      </c>
      <c r="C89" s="26" t="s">
        <v>168</v>
      </c>
      <c r="D89" s="27" t="s">
        <v>51</v>
      </c>
      <c r="E89" s="28">
        <v>14526091</v>
      </c>
      <c r="F89" s="29">
        <v>14526091</v>
      </c>
      <c r="G89" s="29">
        <v>0</v>
      </c>
      <c r="H89" s="29">
        <v>0</v>
      </c>
      <c r="I89" s="29">
        <v>0</v>
      </c>
      <c r="J89" s="28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8">
        <v>14526091</v>
      </c>
    </row>
    <row r="90" spans="1:16" s="7" customFormat="1" ht="15" customHeight="1" x14ac:dyDescent="0.2">
      <c r="A90" s="25" t="s">
        <v>169</v>
      </c>
      <c r="B90" s="25" t="s">
        <v>170</v>
      </c>
      <c r="C90" s="26" t="s">
        <v>171</v>
      </c>
      <c r="D90" s="27" t="s">
        <v>52</v>
      </c>
      <c r="E90" s="28">
        <v>40000000</v>
      </c>
      <c r="F90" s="29">
        <v>0</v>
      </c>
      <c r="G90" s="29">
        <v>0</v>
      </c>
      <c r="H90" s="29">
        <v>0</v>
      </c>
      <c r="I90" s="29">
        <v>0</v>
      </c>
      <c r="J90" s="28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8">
        <v>40000000</v>
      </c>
    </row>
    <row r="91" spans="1:16" s="7" customFormat="1" x14ac:dyDescent="0.2">
      <c r="A91" s="30" t="s">
        <v>53</v>
      </c>
      <c r="B91" s="31" t="s">
        <v>53</v>
      </c>
      <c r="C91" s="32" t="s">
        <v>53</v>
      </c>
      <c r="D91" s="33" t="s">
        <v>54</v>
      </c>
      <c r="E91" s="23">
        <v>683033757</v>
      </c>
      <c r="F91" s="23">
        <v>520829562</v>
      </c>
      <c r="G91" s="23">
        <v>304046512</v>
      </c>
      <c r="H91" s="23">
        <v>39247354</v>
      </c>
      <c r="I91" s="23">
        <v>122204195</v>
      </c>
      <c r="J91" s="23">
        <v>62544953</v>
      </c>
      <c r="K91" s="23">
        <v>55752424</v>
      </c>
      <c r="L91" s="23">
        <v>6105391</v>
      </c>
      <c r="M91" s="23">
        <v>539679</v>
      </c>
      <c r="N91" s="23">
        <v>126896</v>
      </c>
      <c r="O91" s="23">
        <v>56439562</v>
      </c>
      <c r="P91" s="23">
        <v>745578710</v>
      </c>
    </row>
    <row r="92" spans="1:16" s="16" customFormat="1" ht="20.25" customHeight="1" x14ac:dyDescent="0.2">
      <c r="A92" s="11"/>
      <c r="B92" s="12"/>
      <c r="C92" s="13"/>
      <c r="D92" s="14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s="16" customFormat="1" ht="20.25" customHeight="1" x14ac:dyDescent="0.2">
      <c r="A93" s="11"/>
      <c r="B93" s="12"/>
      <c r="C93" s="13"/>
      <c r="D93" s="14" t="s">
        <v>228</v>
      </c>
      <c r="E93" s="15"/>
      <c r="F93" s="15"/>
      <c r="G93" s="15"/>
      <c r="H93" s="15"/>
      <c r="I93" s="15"/>
      <c r="J93" s="15"/>
      <c r="K93" s="15"/>
      <c r="L93" s="15"/>
      <c r="M93" s="36" t="s">
        <v>229</v>
      </c>
      <c r="N93" s="36"/>
      <c r="O93" s="15"/>
      <c r="P93" s="15"/>
    </row>
    <row r="94" spans="1:16" x14ac:dyDescent="0.2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2">
      <c r="E95" s="6">
        <f>E90</f>
        <v>40000000</v>
      </c>
    </row>
    <row r="96" spans="1:16" x14ac:dyDescent="0.2">
      <c r="E96" s="5">
        <f>E95/E91*100</f>
        <v>5.8562259317441026</v>
      </c>
    </row>
    <row r="97" spans="5:16" x14ac:dyDescent="0.2">
      <c r="E97" s="5">
        <f>(1000000/E91)*100</f>
        <v>0.14640564829360256</v>
      </c>
    </row>
    <row r="100" spans="5:16" x14ac:dyDescent="0.2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2" spans="5:16" x14ac:dyDescent="0.2">
      <c r="E102" s="6"/>
      <c r="F102" s="6"/>
      <c r="G102" s="6"/>
      <c r="H102" s="6"/>
      <c r="I102" s="6"/>
      <c r="K102" s="6"/>
      <c r="L102" s="6"/>
      <c r="M102" s="6"/>
      <c r="N102" s="6"/>
      <c r="O102" s="6"/>
      <c r="P102" s="6"/>
    </row>
    <row r="103" spans="5:16" x14ac:dyDescent="0.2">
      <c r="E103" s="6"/>
      <c r="J103" s="6"/>
      <c r="P103" s="6"/>
    </row>
  </sheetData>
  <mergeCells count="23">
    <mergeCell ref="M93:N93"/>
    <mergeCell ref="A4:P4"/>
    <mergeCell ref="A5:P5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rintOptions horizontalCentered="1"/>
  <pageMargins left="0.39370078740157483" right="0.39370078740157483" top="1.3779527559055118" bottom="0.78740157480314965" header="1.1811023622047245" footer="0"/>
  <pageSetup paperSize="9" scale="59" fitToHeight="20" orientation="landscape" r:id="rId1"/>
  <headerFooter differentFirst="1">
    <oddHeader>&amp;C&amp;"Times New Roman,обычный"&amp;14&amp;P&amp;R&amp;"Times New Roman,обычный"&amp;14Продовження додатку 3</oddHeader>
  </headerFooter>
  <rowBreaks count="1" manualBreakCount="1">
    <brk id="8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2023-08-10T06:07:09Z</cp:lastPrinted>
  <dcterms:created xsi:type="dcterms:W3CDTF">2021-03-12T10:25:57Z</dcterms:created>
  <dcterms:modified xsi:type="dcterms:W3CDTF">2025-01-13T08:17:05Z</dcterms:modified>
</cp:coreProperties>
</file>