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drawings/drawing2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Оприлюднення\"/>
    </mc:Choice>
  </mc:AlternateContent>
  <xr:revisionPtr revIDLastSave="0" documentId="8_{07BF53D5-041F-4F41-8B10-1F7C636E77B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КПК3710160" sheetId="2" r:id="rId1"/>
    <sheet name="КПК3718600" sheetId="3" r:id="rId2"/>
  </sheets>
  <definedNames>
    <definedName name="_xlnm.Print_Area" localSheetId="0">КПК3710160!$A$1:$BQ$111</definedName>
    <definedName name="_xlnm.Print_Area" localSheetId="1">КПК3718600!$A$1:$BQ$106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3" i="3" l="1"/>
  <c r="AK33" i="3"/>
  <c r="BC30" i="3"/>
  <c r="AK30" i="3"/>
  <c r="BC35" i="2"/>
  <c r="AK35" i="2"/>
  <c r="BC34" i="2"/>
  <c r="AK34" i="2"/>
  <c r="BC33" i="2"/>
  <c r="AK33" i="2"/>
  <c r="BC32" i="2"/>
  <c r="AK32" i="2"/>
  <c r="BC31" i="2"/>
  <c r="AK31" i="2"/>
  <c r="BC30" i="2"/>
  <c r="AK30" i="2"/>
</calcChain>
</file>

<file path=xl/sharedStrings.xml><?xml version="1.0" encoding="utf-8"?>
<sst xmlns="http://schemas.openxmlformats.org/spreadsheetml/2006/main" count="314" uniqueCount="123">
  <si>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</si>
  <si>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</si>
  <si>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</si>
  <si>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</si>
  <si>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</si>
  <si>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</si>
  <si>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</si>
  <si>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</si>
  <si>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</si>
  <si>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</si>
  <si>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</si>
  <si>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</si>
  <si>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</si>
  <si>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</si>
  <si>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</si>
  <si>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</si>
  <si>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</si>
  <si>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</si>
  <si>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</si>
  <si>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</si>
  <si>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</si>
  <si>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</si>
  <si>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</si>
  <si>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</si>
  <si>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</si>
  <si>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</si>
  <si>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</si>
  <si>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</si>
  <si>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</si>
  <si>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</si>
  <si>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</si>
  <si>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</si>
  <si>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</si>
  <si>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</si>
  <si>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</si>
  <si>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</si>
  <si>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</si>
  <si>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</si>
  <si>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</si>
  <si>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</si>
  <si>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</si>
  <si>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</si>
  <si>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</si>
  <si>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</si>
  <si>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</si>
  <si>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</si>
  <si>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</si>
  <si>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</si>
  <si>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</si>
  <si>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</si>
  <si>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</si>
  <si>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</si>
  <si>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</si>
  <si>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</si>
  <si>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</si>
  <si>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</si>
  <si>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</si>
  <si>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</si>
  <si>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</si>
  <si>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</si>
  <si>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</si>
  <si>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</si>
  <si>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</si>
  <si>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</si>
  <si>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</si>
  <si>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</si>
  <si>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</si>
  <si>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</si>
  <si>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</si>
  <si>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</si>
  <si>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</si>
  <si>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 витрати на одиницю оновлення  матеріально-технічної бази</t>
  </si>
  <si>
    <t>середні витрати на забезпечення матеріально-технічними ресурсами однієї штатної одиниці</t>
  </si>
  <si>
    <t>середні витрати на оплату комунальних послуг та енергоносіїв в розрахунку на  одну штатну одиницю</t>
  </si>
  <si>
    <t>кількість виданих розпорядчих актів на одного працівника</t>
  </si>
  <si>
    <t>кількість прийнятих нормативно-правових актів на одного працівника</t>
  </si>
  <si>
    <t>кількість виконаних листів, звернень, заяв, скарг на одного працівника</t>
  </si>
  <si>
    <t>Керівництво і управління у відповідній сфері у містах (місті Києві), селищах, селах, територіальних громадах</t>
  </si>
  <si>
    <t>*виконання листів, звернень, заяв, скарг на одного працівника становить 185% від запланованого;_x000D_
*кількість підготовлених та прийнятих нормативно-правових актів на одного працівника 180% від запланованого;_x000D_
*кількість виданих розпорядчих актів на одного працівника 177% від запланованого;_x000D_
*середні витрати на забезпечення матеріально-технічними ресурсами 121% від запланованого;_x000D_
*середні витрати на оплату комунальних послуг та енергоносіїв 110% від запланованого;_x000D_
Пояснення щодо різниці в показниках наведені вище.</t>
  </si>
  <si>
    <t>3700000</t>
  </si>
  <si>
    <t>Фінансове управління  Самарівської міської ради</t>
  </si>
  <si>
    <t>Начальник фінансового управління</t>
  </si>
  <si>
    <t>Наталія КОВТУНЕНКО</t>
  </si>
  <si>
    <t>02312382</t>
  </si>
  <si>
    <t>0458200000</t>
  </si>
  <si>
    <t>місцевого бюджету на 2025  рік</t>
  </si>
  <si>
    <t>станом на 2025  рік</t>
  </si>
  <si>
    <t>3710160</t>
  </si>
  <si>
    <t>3710000</t>
  </si>
  <si>
    <t>0160</t>
  </si>
  <si>
    <t>0111</t>
  </si>
  <si>
    <t>Середні витрати на оплату комунальних послуг та енергоносіїв меньші від запланованих результатів пояснюється тим, що відбувається відключення світла у зв’язку з критичною ситуацією в енергетичній системі України, також проводились заходи з енергозбереження</t>
  </si>
  <si>
    <t>Відсутність даних для розрахунку &lt;якості&gt; зменшує відповідне значення шкали ефективності програми на 100 балів:</t>
  </si>
  <si>
    <t>215 - 100 = 115 і більше балів</t>
  </si>
  <si>
    <t>(190  - 100) = 90) - (215  - 100) = 115)</t>
  </si>
  <si>
    <t>менше 190  - 100 = 90</t>
  </si>
  <si>
    <t>'І(ефф.)звіт = ((21360/21360)+(9546/7886)+(8844/8035)+(83/47)+(315/175)+(226/122)) / 6 * 100 = 145,49</t>
  </si>
  <si>
    <t>'І(ефф.)баз = ((11058/11079)+(6272/6276)+(48/47)+(210/157)+(159/100)) / 5 * 100 = 118,93</t>
  </si>
  <si>
    <t>І(як.)звіт = 0</t>
  </si>
  <si>
    <t>I1 = 145,49 / 118,93 = 1,22</t>
  </si>
  <si>
    <t xml:space="preserve"> Оскільки І1 = 1,22, що відповідає критерію оцінки І1 &gt;= 1, то за цим параметром для даної програми нараховується 25 балів</t>
  </si>
  <si>
    <t>25</t>
  </si>
  <si>
    <t>145,49 + 0 + 25 =  170.49 - Висока ефективність</t>
  </si>
  <si>
    <t>Середні витрати на обслуговування боргу за зобов’язаннями</t>
  </si>
  <si>
    <t>Своєчасне та в повному обсязі виконання зобов’язань</t>
  </si>
  <si>
    <t>Обслуговування місцевого боргу</t>
  </si>
  <si>
    <t>Відповідно до умов Кредитного договору від 30.09.2025 р. №84/2025/ДнОД-КБ-НВКЛ передбачалось надходження кредитних коштів у сумі 37375403,00 грн., станом на 01.01.2026 р. фактично отримано 29564527,45 грн. Відповідно до умов Кредитного договору від 10.12.2025 р. №249/2025/ДнОД-КБ-НВКЛ передбачалось надходження кредитних коштів у сумі 107694400,00 грн. станом на 01.01.2026 р. фактично отримано 23970833,48 грн., що призвело до зменьшення сум фактично сплачених відсотків за користування кредитними коштами відносно планових призначень на звітний період</t>
  </si>
  <si>
    <t>3718600</t>
  </si>
  <si>
    <t>8600</t>
  </si>
  <si>
    <t>0170</t>
  </si>
  <si>
    <t>Середні витрати на обслуговування боргу за зобов’язаннями меньше від запланованих показників пояснюється тим, що відповідно до умов Кредитного договору від 30.09.2025 р. №84/2025/ДнОД-КБ-НВКЛ прередбачалось надходження кредитних коштів у сумі 37375403,00 грн., станом на 01.01.2025 р. фактично отримано 29564527,45 грн. Відповідно до Кредитного договору від 10.12.2025 р. №249/2025/ДнОД-КБ-НВКЛ передбачалось надходження кредитних коштів у сумі 107694400,00 грн. станом на 01.01.2026 р. фактично отримано 23970833,48 грн., що призвело до зменьшення сум фактично сплачених відсотків за користування кредитними коштами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</si>
  <si>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</si>
  <si>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</si>
  <si>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</si>
  <si>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</si>
  <si>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((678,455/321,804)) / 1 * 100 = 210,83</t>
  </si>
  <si>
    <t>'І(ефф.)баз =  = 0</t>
  </si>
  <si>
    <t>І(як.)звіт = ((100/100)) / 1 * 100 = 100</t>
  </si>
  <si>
    <t>I1 = 210,83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</si>
  <si>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</si>
  <si>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</si>
  <si>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210,83 + 100 + 0 =  310.83 - Висока ефективність</t>
  </si>
  <si>
    <t>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</si>
</sst>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sz val="10"/>
      <color indexed="9"/>
      <name val="Times New Roman"/>
      <family val="1"/>
      <charset val="204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27" fillId="0" borderId="0" xfId="0" applyFont="1"/>
    <xf numFmtId="0" fontId="29" fillId="0" borderId="0" xfId="0" applyFont="1" applyBorder="1" applyAlignment="1">
      <alignment horizontal="left" vertical="center" wrapText="1"/>
    </xf>
    <xf numFmtId="0" fontId="29" fillId="0" borderId="0" xfId="0" applyFont="1"/>
    <xf numFmtId="0" fontId="27" fillId="0" borderId="0" xfId="0" applyFont="1" applyBorder="1"/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164" fontId="2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6" fillId="0" borderId="5" xfId="0" applyFont="1" applyBorder="1" applyAlignment="1"/>
    <xf numFmtId="0" fontId="22" fillId="0" borderId="5" xfId="0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left" vertical="center" wrapText="1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</cellXfs>
  <cellStyles count="1">
    <cellStyle name="Звичайни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48</xdr:row>
          <xdr:rowOff>152400</xdr:rowOff>
        </xdr:from>
        <xdr:to>
          <xdr:col>17</xdr:col>
          <xdr:colOff>142875</xdr:colOff>
          <xdr:row>52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54</xdr:row>
          <xdr:rowOff>161925</xdr:rowOff>
        </xdr:from>
        <xdr:to>
          <xdr:col>15</xdr:col>
          <xdr:colOff>161925</xdr:colOff>
          <xdr:row>58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38</xdr:row>
          <xdr:rowOff>28575</xdr:rowOff>
        </xdr:from>
        <xdr:to>
          <xdr:col>29</xdr:col>
          <xdr:colOff>114300</xdr:colOff>
          <xdr:row>40</xdr:row>
          <xdr:rowOff>114300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295275</xdr:rowOff>
        </xdr:from>
        <xdr:to>
          <xdr:col>18</xdr:col>
          <xdr:colOff>47625</xdr:colOff>
          <xdr:row>63</xdr:row>
          <xdr:rowOff>238125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65</xdr:row>
          <xdr:rowOff>57150</xdr:rowOff>
        </xdr:from>
        <xdr:to>
          <xdr:col>7</xdr:col>
          <xdr:colOff>85725</xdr:colOff>
          <xdr:row>68</xdr:row>
          <xdr:rowOff>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8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10.bin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7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9.bin"/><Relationship Id="rId4" Type="http://schemas.openxmlformats.org/officeDocument/2006/relationships/oleObject" Target="../embeddings/oleObject6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V111"/>
  <sheetViews>
    <sheetView topLeftCell="A24" zoomScaleNormal="100" workbookViewId="0">
      <selection activeCell="A36" sqref="A36:BH3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3" t="s">
        <v>20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64" ht="15.75" customHeight="1" x14ac:dyDescent="0.2">
      <c r="A11" s="53" t="s">
        <v>85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54" t="s">
        <v>79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11"/>
      <c r="N13" s="56" t="s">
        <v>80</v>
      </c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12"/>
      <c r="AU13" s="54" t="s">
        <v>83</v>
      </c>
      <c r="AV13" s="55"/>
      <c r="AW13" s="55"/>
      <c r="AX13" s="55"/>
      <c r="AY13" s="55"/>
      <c r="AZ13" s="55"/>
      <c r="BA13" s="55"/>
      <c r="BB13" s="5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58" t="s">
        <v>8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3"/>
      <c r="N14" s="59" t="s">
        <v>9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13"/>
      <c r="AU14" s="58" t="s">
        <v>10</v>
      </c>
      <c r="AV14" s="58"/>
      <c r="AW14" s="58"/>
      <c r="AX14" s="58"/>
      <c r="AY14" s="58"/>
      <c r="AZ14" s="58"/>
      <c r="BA14" s="58"/>
      <c r="BB14" s="5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54" t="s">
        <v>88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11"/>
      <c r="N16" s="56" t="s">
        <v>80</v>
      </c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12"/>
      <c r="AU16" s="54" t="s">
        <v>83</v>
      </c>
      <c r="AV16" s="55"/>
      <c r="AW16" s="55"/>
      <c r="AX16" s="55"/>
      <c r="AY16" s="55"/>
      <c r="AZ16" s="55"/>
      <c r="BA16" s="55"/>
      <c r="BB16" s="5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58" t="s">
        <v>8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3"/>
      <c r="N17" s="59" t="s">
        <v>11</v>
      </c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13"/>
      <c r="AU17" s="58" t="s">
        <v>10</v>
      </c>
      <c r="AV17" s="58"/>
      <c r="AW17" s="58"/>
      <c r="AX17" s="58"/>
      <c r="AY17" s="58"/>
      <c r="AZ17" s="58"/>
      <c r="BA17" s="58"/>
      <c r="BB17" s="5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54" t="s">
        <v>87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/>
      <c r="N19" s="54" t="s">
        <v>89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16"/>
      <c r="AA19" s="54" t="s">
        <v>90</v>
      </c>
      <c r="AB19" s="55"/>
      <c r="AC19" s="55"/>
      <c r="AD19" s="55"/>
      <c r="AE19" s="55"/>
      <c r="AF19" s="55"/>
      <c r="AG19" s="55"/>
      <c r="AH19" s="55"/>
      <c r="AI19" s="55"/>
      <c r="AJ19" s="16"/>
      <c r="AK19" s="60" t="s">
        <v>77</v>
      </c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16"/>
      <c r="BE19" s="54" t="s">
        <v>84</v>
      </c>
      <c r="BF19" s="55"/>
      <c r="BG19" s="55"/>
      <c r="BH19" s="55"/>
      <c r="BI19" s="55"/>
      <c r="BJ19" s="55"/>
      <c r="BK19" s="55"/>
      <c r="BL19" s="55"/>
    </row>
    <row r="20" spans="1:79" ht="23.25" customHeight="1" x14ac:dyDescent="0.2">
      <c r="A20"/>
      <c r="B20" s="58" t="s">
        <v>8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58" t="s">
        <v>12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19"/>
      <c r="AA20" s="61" t="s">
        <v>13</v>
      </c>
      <c r="AB20" s="61"/>
      <c r="AC20" s="61"/>
      <c r="AD20" s="61"/>
      <c r="AE20" s="61"/>
      <c r="AF20" s="61"/>
      <c r="AG20" s="61"/>
      <c r="AH20" s="61"/>
      <c r="AI20" s="61"/>
      <c r="AJ20" s="19"/>
      <c r="AK20" s="62" t="s">
        <v>14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19"/>
      <c r="BE20" s="58" t="s">
        <v>15</v>
      </c>
      <c r="BF20" s="58"/>
      <c r="BG20" s="58"/>
      <c r="BH20" s="58"/>
      <c r="BI20" s="58"/>
      <c r="BJ20" s="58"/>
      <c r="BK20" s="58"/>
      <c r="BL20" s="58"/>
    </row>
    <row r="23" spans="1:79" ht="15.75" customHeight="1" x14ac:dyDescent="0.2">
      <c r="A23" s="63" t="s">
        <v>67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</row>
    <row r="24" spans="1:79" ht="15" customHeight="1" x14ac:dyDescent="0.2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28"/>
      <c r="BJ24" s="28"/>
      <c r="BK24" s="28"/>
      <c r="BL24" s="28"/>
      <c r="BM24" s="28"/>
      <c r="BN24" s="28"/>
    </row>
    <row r="25" spans="1:79" ht="28.5" customHeight="1" x14ac:dyDescent="0.2">
      <c r="A25" s="65" t="s">
        <v>0</v>
      </c>
      <c r="B25" s="65"/>
      <c r="C25" s="65" t="s">
        <v>1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 t="s">
        <v>21</v>
      </c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 t="s">
        <v>25</v>
      </c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</row>
    <row r="26" spans="1:79" ht="31.5" customHeight="1" x14ac:dyDescent="0.2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 t="s">
        <v>22</v>
      </c>
      <c r="Z26" s="65"/>
      <c r="AA26" s="65"/>
      <c r="AB26" s="65"/>
      <c r="AC26" s="65"/>
      <c r="AD26" s="65"/>
      <c r="AE26" s="65" t="s">
        <v>23</v>
      </c>
      <c r="AF26" s="65"/>
      <c r="AG26" s="65"/>
      <c r="AH26" s="65"/>
      <c r="AI26" s="65"/>
      <c r="AJ26" s="65"/>
      <c r="AK26" s="65" t="s">
        <v>24</v>
      </c>
      <c r="AL26" s="65"/>
      <c r="AM26" s="65"/>
      <c r="AN26" s="65"/>
      <c r="AO26" s="65"/>
      <c r="AP26" s="65"/>
      <c r="AQ26" s="65" t="s">
        <v>22</v>
      </c>
      <c r="AR26" s="65"/>
      <c r="AS26" s="65"/>
      <c r="AT26" s="65"/>
      <c r="AU26" s="65"/>
      <c r="AV26" s="65"/>
      <c r="AW26" s="65" t="s">
        <v>23</v>
      </c>
      <c r="AX26" s="67"/>
      <c r="AY26" s="67"/>
      <c r="AZ26" s="67"/>
      <c r="BA26" s="67"/>
      <c r="BB26" s="67"/>
      <c r="BC26" s="68" t="s">
        <v>24</v>
      </c>
      <c r="BD26" s="69"/>
      <c r="BE26" s="69"/>
      <c r="BF26" s="69"/>
      <c r="BG26" s="69"/>
      <c r="BH26" s="69"/>
    </row>
    <row r="27" spans="1:79" ht="17.25" customHeight="1" x14ac:dyDescent="0.25">
      <c r="A27" s="65">
        <v>1</v>
      </c>
      <c r="B27" s="65"/>
      <c r="C27" s="65">
        <v>2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>
        <v>3</v>
      </c>
      <c r="Z27" s="65"/>
      <c r="AA27" s="65"/>
      <c r="AB27" s="65"/>
      <c r="AC27" s="65"/>
      <c r="AD27" s="65"/>
      <c r="AE27" s="65">
        <v>4</v>
      </c>
      <c r="AF27" s="65"/>
      <c r="AG27" s="65"/>
      <c r="AH27" s="65"/>
      <c r="AI27" s="65"/>
      <c r="AJ27" s="65"/>
      <c r="AK27" s="65">
        <v>5</v>
      </c>
      <c r="AL27" s="65"/>
      <c r="AM27" s="65"/>
      <c r="AN27" s="65"/>
      <c r="AO27" s="65"/>
      <c r="AP27" s="65"/>
      <c r="AQ27" s="65">
        <v>6</v>
      </c>
      <c r="AR27" s="65"/>
      <c r="AS27" s="65"/>
      <c r="AT27" s="65"/>
      <c r="AU27" s="65"/>
      <c r="AV27" s="65"/>
      <c r="AW27" s="65">
        <v>7</v>
      </c>
      <c r="AX27" s="66"/>
      <c r="AY27" s="66"/>
      <c r="AZ27" s="66"/>
      <c r="BA27" s="66"/>
      <c r="BB27" s="66"/>
      <c r="BC27" s="70">
        <v>8</v>
      </c>
      <c r="BD27" s="70"/>
      <c r="BE27" s="70"/>
      <c r="BF27" s="70"/>
      <c r="BG27" s="70"/>
      <c r="BH27" s="70"/>
      <c r="BI27" s="45"/>
    </row>
    <row r="28" spans="1:79" ht="17.25" customHeight="1" x14ac:dyDescent="0.2">
      <c r="A28" s="71" t="s">
        <v>26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3"/>
      <c r="BI28" s="45"/>
    </row>
    <row r="29" spans="1:79" ht="18" hidden="1" customHeight="1" x14ac:dyDescent="0.2">
      <c r="A29" s="74" t="s">
        <v>4</v>
      </c>
      <c r="B29" s="74"/>
      <c r="C29" s="75" t="s">
        <v>5</v>
      </c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7" t="s">
        <v>33</v>
      </c>
      <c r="Z29" s="77"/>
      <c r="AA29" s="77"/>
      <c r="AB29" s="77"/>
      <c r="AC29" s="77"/>
      <c r="AD29" s="77"/>
      <c r="AE29" s="78" t="s">
        <v>34</v>
      </c>
      <c r="AF29" s="79"/>
      <c r="AG29" s="79"/>
      <c r="AH29" s="79"/>
      <c r="AI29" s="79"/>
      <c r="AJ29" s="79"/>
      <c r="AK29" s="80" t="s">
        <v>69</v>
      </c>
      <c r="AL29" s="80"/>
      <c r="AM29" s="80"/>
      <c r="AN29" s="80"/>
      <c r="AO29" s="80"/>
      <c r="AP29" s="80"/>
      <c r="AQ29" s="78" t="s">
        <v>35</v>
      </c>
      <c r="AR29" s="69"/>
      <c r="AS29" s="69"/>
      <c r="AT29" s="69"/>
      <c r="AU29" s="69"/>
      <c r="AV29" s="69"/>
      <c r="AW29" s="78" t="s">
        <v>36</v>
      </c>
      <c r="AX29" s="66"/>
      <c r="AY29" s="66"/>
      <c r="AZ29" s="66"/>
      <c r="BA29" s="66"/>
      <c r="BB29" s="66"/>
      <c r="BC29" s="80" t="s">
        <v>70</v>
      </c>
      <c r="BD29" s="80"/>
      <c r="BE29" s="80"/>
      <c r="BF29" s="80"/>
      <c r="BG29" s="80"/>
      <c r="BH29" s="80"/>
      <c r="BI29" s="45" t="s">
        <v>68</v>
      </c>
      <c r="CA29" s="1" t="s">
        <v>37</v>
      </c>
    </row>
    <row r="30" spans="1:79" ht="12.75" customHeight="1" x14ac:dyDescent="0.2">
      <c r="A30" s="83" t="s">
        <v>122</v>
      </c>
      <c r="B30" s="83"/>
      <c r="C30" s="84" t="s">
        <v>71</v>
      </c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6"/>
      <c r="Y30" s="81">
        <v>0</v>
      </c>
      <c r="Z30" s="81"/>
      <c r="AA30" s="81"/>
      <c r="AB30" s="81"/>
      <c r="AC30" s="81"/>
      <c r="AD30" s="81"/>
      <c r="AE30" s="81">
        <v>0</v>
      </c>
      <c r="AF30" s="81"/>
      <c r="AG30" s="81"/>
      <c r="AH30" s="81"/>
      <c r="AI30" s="81"/>
      <c r="AJ30" s="81"/>
      <c r="AK30" s="82">
        <f t="shared" ref="AK30:AK35" si="0">IF(BI30 = -1, (IF(AE30=0,0,Y30/AE30)),(IF(Y30=0,0,AE30/Y30)))</f>
        <v>0</v>
      </c>
      <c r="AL30" s="82"/>
      <c r="AM30" s="82"/>
      <c r="AN30" s="82"/>
      <c r="AO30" s="82"/>
      <c r="AP30" s="82"/>
      <c r="AQ30" s="81">
        <v>21360</v>
      </c>
      <c r="AR30" s="81"/>
      <c r="AS30" s="81"/>
      <c r="AT30" s="81"/>
      <c r="AU30" s="81"/>
      <c r="AV30" s="81"/>
      <c r="AW30" s="81">
        <v>21360</v>
      </c>
      <c r="AX30" s="81"/>
      <c r="AY30" s="81"/>
      <c r="AZ30" s="81"/>
      <c r="BA30" s="81"/>
      <c r="BB30" s="81"/>
      <c r="BC30" s="82">
        <f t="shared" ref="BC30:BC35" si="1">IF(BI30 = -1,(IF(AW30=0,0,AQ30/AW30)),(IF(AQ30=0,0,AW30/AQ30)))</f>
        <v>1</v>
      </c>
      <c r="BD30" s="82"/>
      <c r="BE30" s="82"/>
      <c r="BF30" s="82"/>
      <c r="BG30" s="82"/>
      <c r="BH30" s="82"/>
      <c r="BI30" s="47">
        <v>1</v>
      </c>
      <c r="CA30" s="1" t="s">
        <v>38</v>
      </c>
    </row>
    <row r="31" spans="1:79" ht="25.5" customHeight="1" x14ac:dyDescent="0.2">
      <c r="A31" s="83" t="s">
        <v>122</v>
      </c>
      <c r="B31" s="83"/>
      <c r="C31" s="84" t="s">
        <v>72</v>
      </c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6"/>
      <c r="Y31" s="81">
        <v>11079</v>
      </c>
      <c r="Z31" s="81"/>
      <c r="AA31" s="81"/>
      <c r="AB31" s="81"/>
      <c r="AC31" s="81"/>
      <c r="AD31" s="81"/>
      <c r="AE31" s="81">
        <v>11058</v>
      </c>
      <c r="AF31" s="81"/>
      <c r="AG31" s="81"/>
      <c r="AH31" s="81"/>
      <c r="AI31" s="81"/>
      <c r="AJ31" s="81"/>
      <c r="AK31" s="82">
        <f t="shared" si="0"/>
        <v>0.99810452206877875</v>
      </c>
      <c r="AL31" s="82"/>
      <c r="AM31" s="82"/>
      <c r="AN31" s="82"/>
      <c r="AO31" s="82"/>
      <c r="AP31" s="82"/>
      <c r="AQ31" s="81">
        <v>7886</v>
      </c>
      <c r="AR31" s="81"/>
      <c r="AS31" s="81"/>
      <c r="AT31" s="81"/>
      <c r="AU31" s="81"/>
      <c r="AV31" s="81"/>
      <c r="AW31" s="81">
        <v>9546</v>
      </c>
      <c r="AX31" s="81"/>
      <c r="AY31" s="81"/>
      <c r="AZ31" s="81"/>
      <c r="BA31" s="81"/>
      <c r="BB31" s="81"/>
      <c r="BC31" s="82">
        <f t="shared" si="1"/>
        <v>1.2104996195790008</v>
      </c>
      <c r="BD31" s="82"/>
      <c r="BE31" s="82"/>
      <c r="BF31" s="82"/>
      <c r="BG31" s="82"/>
      <c r="BH31" s="82"/>
      <c r="BI31" s="47">
        <v>1</v>
      </c>
    </row>
    <row r="32" spans="1:79" ht="25.5" customHeight="1" x14ac:dyDescent="0.2">
      <c r="A32" s="83" t="s">
        <v>122</v>
      </c>
      <c r="B32" s="83"/>
      <c r="C32" s="84" t="s">
        <v>73</v>
      </c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6"/>
      <c r="Y32" s="81">
        <v>6276</v>
      </c>
      <c r="Z32" s="81"/>
      <c r="AA32" s="81"/>
      <c r="AB32" s="81"/>
      <c r="AC32" s="81"/>
      <c r="AD32" s="81"/>
      <c r="AE32" s="81">
        <v>6272</v>
      </c>
      <c r="AF32" s="81"/>
      <c r="AG32" s="81"/>
      <c r="AH32" s="81"/>
      <c r="AI32" s="81"/>
      <c r="AJ32" s="81"/>
      <c r="AK32" s="82">
        <f t="shared" si="0"/>
        <v>0.99936265137029956</v>
      </c>
      <c r="AL32" s="82"/>
      <c r="AM32" s="82"/>
      <c r="AN32" s="82"/>
      <c r="AO32" s="82"/>
      <c r="AP32" s="82"/>
      <c r="AQ32" s="81">
        <v>8035</v>
      </c>
      <c r="AR32" s="81"/>
      <c r="AS32" s="81"/>
      <c r="AT32" s="81"/>
      <c r="AU32" s="81"/>
      <c r="AV32" s="81"/>
      <c r="AW32" s="81">
        <v>8844</v>
      </c>
      <c r="AX32" s="81"/>
      <c r="AY32" s="81"/>
      <c r="AZ32" s="81"/>
      <c r="BA32" s="81"/>
      <c r="BB32" s="81"/>
      <c r="BC32" s="82">
        <f t="shared" si="1"/>
        <v>1.100684505289359</v>
      </c>
      <c r="BD32" s="82"/>
      <c r="BE32" s="82"/>
      <c r="BF32" s="82"/>
      <c r="BG32" s="82"/>
      <c r="BH32" s="82"/>
      <c r="BI32" s="47">
        <v>1</v>
      </c>
    </row>
    <row r="33" spans="1:100" ht="15" customHeight="1" x14ac:dyDescent="0.2">
      <c r="A33" s="83" t="s">
        <v>122</v>
      </c>
      <c r="B33" s="83"/>
      <c r="C33" s="84" t="s">
        <v>74</v>
      </c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6"/>
      <c r="Y33" s="81">
        <v>47</v>
      </c>
      <c r="Z33" s="81"/>
      <c r="AA33" s="81"/>
      <c r="AB33" s="81"/>
      <c r="AC33" s="81"/>
      <c r="AD33" s="81"/>
      <c r="AE33" s="81">
        <v>48</v>
      </c>
      <c r="AF33" s="81"/>
      <c r="AG33" s="81"/>
      <c r="AH33" s="81"/>
      <c r="AI33" s="81"/>
      <c r="AJ33" s="81"/>
      <c r="AK33" s="82">
        <f t="shared" si="0"/>
        <v>1.0212765957446808</v>
      </c>
      <c r="AL33" s="82"/>
      <c r="AM33" s="82"/>
      <c r="AN33" s="82"/>
      <c r="AO33" s="82"/>
      <c r="AP33" s="82"/>
      <c r="AQ33" s="81">
        <v>47</v>
      </c>
      <c r="AR33" s="81"/>
      <c r="AS33" s="81"/>
      <c r="AT33" s="81"/>
      <c r="AU33" s="81"/>
      <c r="AV33" s="81"/>
      <c r="AW33" s="81">
        <v>83</v>
      </c>
      <c r="AX33" s="81"/>
      <c r="AY33" s="81"/>
      <c r="AZ33" s="81"/>
      <c r="BA33" s="81"/>
      <c r="BB33" s="81"/>
      <c r="BC33" s="82">
        <f t="shared" si="1"/>
        <v>1.7659574468085106</v>
      </c>
      <c r="BD33" s="82"/>
      <c r="BE33" s="82"/>
      <c r="BF33" s="82"/>
      <c r="BG33" s="82"/>
      <c r="BH33" s="82"/>
      <c r="BI33" s="47">
        <v>1</v>
      </c>
    </row>
    <row r="34" spans="1:100" ht="15" customHeight="1" x14ac:dyDescent="0.2">
      <c r="A34" s="83" t="s">
        <v>122</v>
      </c>
      <c r="B34" s="83"/>
      <c r="C34" s="84" t="s">
        <v>75</v>
      </c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6"/>
      <c r="Y34" s="81">
        <v>157</v>
      </c>
      <c r="Z34" s="81"/>
      <c r="AA34" s="81"/>
      <c r="AB34" s="81"/>
      <c r="AC34" s="81"/>
      <c r="AD34" s="81"/>
      <c r="AE34" s="81">
        <v>210</v>
      </c>
      <c r="AF34" s="81"/>
      <c r="AG34" s="81"/>
      <c r="AH34" s="81"/>
      <c r="AI34" s="81"/>
      <c r="AJ34" s="81"/>
      <c r="AK34" s="82">
        <f t="shared" si="0"/>
        <v>1.3375796178343948</v>
      </c>
      <c r="AL34" s="82"/>
      <c r="AM34" s="82"/>
      <c r="AN34" s="82"/>
      <c r="AO34" s="82"/>
      <c r="AP34" s="82"/>
      <c r="AQ34" s="81">
        <v>175</v>
      </c>
      <c r="AR34" s="81"/>
      <c r="AS34" s="81"/>
      <c r="AT34" s="81"/>
      <c r="AU34" s="81"/>
      <c r="AV34" s="81"/>
      <c r="AW34" s="81">
        <v>315</v>
      </c>
      <c r="AX34" s="81"/>
      <c r="AY34" s="81"/>
      <c r="AZ34" s="81"/>
      <c r="BA34" s="81"/>
      <c r="BB34" s="81"/>
      <c r="BC34" s="82">
        <f t="shared" si="1"/>
        <v>1.8</v>
      </c>
      <c r="BD34" s="82"/>
      <c r="BE34" s="82"/>
      <c r="BF34" s="82"/>
      <c r="BG34" s="82"/>
      <c r="BH34" s="82"/>
      <c r="BI34" s="47">
        <v>1</v>
      </c>
    </row>
    <row r="35" spans="1:100" ht="15" customHeight="1" x14ac:dyDescent="0.2">
      <c r="A35" s="83" t="s">
        <v>122</v>
      </c>
      <c r="B35" s="83"/>
      <c r="C35" s="84" t="s">
        <v>76</v>
      </c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6"/>
      <c r="Y35" s="81">
        <v>100</v>
      </c>
      <c r="Z35" s="81"/>
      <c r="AA35" s="81"/>
      <c r="AB35" s="81"/>
      <c r="AC35" s="81"/>
      <c r="AD35" s="81"/>
      <c r="AE35" s="81">
        <v>159</v>
      </c>
      <c r="AF35" s="81"/>
      <c r="AG35" s="81"/>
      <c r="AH35" s="81"/>
      <c r="AI35" s="81"/>
      <c r="AJ35" s="81"/>
      <c r="AK35" s="82">
        <f t="shared" si="0"/>
        <v>1.59</v>
      </c>
      <c r="AL35" s="82"/>
      <c r="AM35" s="82"/>
      <c r="AN35" s="82"/>
      <c r="AO35" s="82"/>
      <c r="AP35" s="82"/>
      <c r="AQ35" s="81">
        <v>122</v>
      </c>
      <c r="AR35" s="81"/>
      <c r="AS35" s="81"/>
      <c r="AT35" s="81"/>
      <c r="AU35" s="81"/>
      <c r="AV35" s="81"/>
      <c r="AW35" s="81">
        <v>226</v>
      </c>
      <c r="AX35" s="81"/>
      <c r="AY35" s="81"/>
      <c r="AZ35" s="81"/>
      <c r="BA35" s="81"/>
      <c r="BB35" s="81"/>
      <c r="BC35" s="82">
        <f t="shared" si="1"/>
        <v>1.8524590163934427</v>
      </c>
      <c r="BD35" s="82"/>
      <c r="BE35" s="82"/>
      <c r="BF35" s="82"/>
      <c r="BG35" s="82"/>
      <c r="BH35" s="82"/>
      <c r="BI35" s="47">
        <v>1</v>
      </c>
    </row>
    <row r="36" spans="1:100" ht="17.25" customHeight="1" x14ac:dyDescent="0.2">
      <c r="A36" s="71" t="s">
        <v>27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3"/>
      <c r="BI36" s="45"/>
    </row>
    <row r="37" spans="1:100" ht="18" hidden="1" customHeight="1" x14ac:dyDescent="0.2">
      <c r="A37" s="74" t="s">
        <v>4</v>
      </c>
      <c r="B37" s="74"/>
      <c r="C37" s="75" t="s">
        <v>5</v>
      </c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8" t="s">
        <v>33</v>
      </c>
      <c r="Z37" s="79"/>
      <c r="AA37" s="79"/>
      <c r="AB37" s="79"/>
      <c r="AC37" s="79"/>
      <c r="AD37" s="79"/>
      <c r="AE37" s="78" t="s">
        <v>34</v>
      </c>
      <c r="AF37" s="79"/>
      <c r="AG37" s="79"/>
      <c r="AH37" s="79"/>
      <c r="AI37" s="79"/>
      <c r="AJ37" s="79"/>
      <c r="AK37" s="80" t="s">
        <v>69</v>
      </c>
      <c r="AL37" s="80"/>
      <c r="AM37" s="80"/>
      <c r="AN37" s="80"/>
      <c r="AO37" s="80"/>
      <c r="AP37" s="80"/>
      <c r="AQ37" s="78" t="s">
        <v>35</v>
      </c>
      <c r="AR37" s="69"/>
      <c r="AS37" s="69"/>
      <c r="AT37" s="69"/>
      <c r="AU37" s="69"/>
      <c r="AV37" s="69"/>
      <c r="AW37" s="78" t="s">
        <v>36</v>
      </c>
      <c r="AX37" s="66"/>
      <c r="AY37" s="66"/>
      <c r="AZ37" s="66"/>
      <c r="BA37" s="66"/>
      <c r="BB37" s="66"/>
      <c r="BC37" s="109" t="s">
        <v>70</v>
      </c>
      <c r="BD37" s="109"/>
      <c r="BE37" s="109"/>
      <c r="BF37" s="109"/>
      <c r="BG37" s="109"/>
      <c r="BH37" s="109"/>
      <c r="BI37" s="45" t="s">
        <v>68</v>
      </c>
      <c r="CA37" s="1" t="s">
        <v>39</v>
      </c>
    </row>
    <row r="38" spans="1:100" s="42" customFormat="1" ht="15" hidden="1" customHeight="1" x14ac:dyDescent="0.2">
      <c r="A38" s="83"/>
      <c r="B38" s="83"/>
      <c r="C38" s="75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1"/>
      <c r="AL38" s="111"/>
      <c r="AM38" s="111"/>
      <c r="AN38" s="111"/>
      <c r="AO38" s="111"/>
      <c r="AP38" s="111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1"/>
      <c r="BD38" s="111"/>
      <c r="BE38" s="111"/>
      <c r="BF38" s="111"/>
      <c r="BG38" s="111"/>
      <c r="BH38" s="111"/>
      <c r="BI38" s="46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 t="s">
        <v>40</v>
      </c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</row>
    <row r="39" spans="1:100" s="5" customFormat="1" ht="15" customHeight="1" x14ac:dyDescent="0.2"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customHeight="1" x14ac:dyDescent="0.2">
      <c r="A40" s="87" t="s">
        <v>41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customHeight="1" x14ac:dyDescent="0.2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33"/>
      <c r="AF41" s="32"/>
      <c r="AG41" s="32"/>
      <c r="AH41" s="32"/>
      <c r="AI41" s="32"/>
      <c r="AJ41" s="32"/>
      <c r="AK41" s="34"/>
      <c r="AL41" s="34"/>
      <c r="AM41" s="34"/>
      <c r="AN41" s="34"/>
      <c r="AO41" s="34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</row>
    <row r="42" spans="1:100" ht="15.75" customHeight="1" x14ac:dyDescent="0.2">
      <c r="A42" s="89" t="s">
        <v>92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CA42" s="1" t="s">
        <v>52</v>
      </c>
    </row>
    <row r="43" spans="1:100" ht="9" customHeight="1" x14ac:dyDescent="0.2">
      <c r="A43" s="43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  <c r="CA43" s="1" t="s">
        <v>52</v>
      </c>
    </row>
    <row r="44" spans="1:100" ht="15" customHeight="1" x14ac:dyDescent="0.25">
      <c r="A44" s="91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3"/>
      <c r="Y44" s="94" t="s">
        <v>44</v>
      </c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6"/>
      <c r="AL44" s="97" t="s">
        <v>45</v>
      </c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9"/>
      <c r="CA44" s="1" t="s">
        <v>52</v>
      </c>
    </row>
    <row r="45" spans="1:100" ht="15.75" customHeight="1" x14ac:dyDescent="0.2">
      <c r="A45" s="100" t="s">
        <v>46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2"/>
      <c r="Y45" s="103" t="s">
        <v>49</v>
      </c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5"/>
      <c r="AL45" s="106" t="s">
        <v>93</v>
      </c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8"/>
      <c r="CA45" s="1" t="s">
        <v>52</v>
      </c>
    </row>
    <row r="46" spans="1:100" ht="15.75" customHeight="1" x14ac:dyDescent="0.2">
      <c r="A46" s="100" t="s">
        <v>47</v>
      </c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2"/>
      <c r="Y46" s="103" t="s">
        <v>50</v>
      </c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5"/>
      <c r="AL46" s="106" t="s">
        <v>94</v>
      </c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8"/>
      <c r="CA46" s="1" t="s">
        <v>52</v>
      </c>
    </row>
    <row r="47" spans="1:100" ht="15.75" customHeight="1" x14ac:dyDescent="0.2">
      <c r="A47" s="100" t="s">
        <v>48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2"/>
      <c r="Y47" s="103" t="s">
        <v>51</v>
      </c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5"/>
      <c r="AL47" s="106" t="s">
        <v>95</v>
      </c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8"/>
      <c r="CA47" s="1" t="s">
        <v>52</v>
      </c>
    </row>
    <row r="48" spans="1:100" ht="5.25" customHeight="1" x14ac:dyDescent="0.2">
      <c r="A48" s="29"/>
      <c r="B48" s="29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2"/>
      <c r="Z48" s="32"/>
      <c r="AA48" s="32"/>
      <c r="AB48" s="32"/>
      <c r="AC48" s="32"/>
      <c r="AD48" s="32"/>
      <c r="AE48" s="33"/>
      <c r="AF48" s="32"/>
      <c r="AG48" s="32"/>
      <c r="AH48" s="32"/>
      <c r="AI48" s="32"/>
      <c r="AJ48" s="32"/>
      <c r="AK48" s="34"/>
      <c r="AL48" s="34"/>
      <c r="AM48" s="34"/>
      <c r="AN48" s="34"/>
      <c r="AO48" s="34"/>
      <c r="AP48" s="34"/>
      <c r="AQ48" s="35"/>
      <c r="AR48" s="32"/>
      <c r="AS48" s="32"/>
      <c r="AT48" s="32"/>
      <c r="AU48" s="32"/>
      <c r="AV48" s="32"/>
      <c r="AW48" s="33"/>
      <c r="AX48" s="36"/>
      <c r="AY48" s="36"/>
      <c r="AZ48" s="36"/>
      <c r="BA48" s="36"/>
      <c r="BB48" s="36"/>
      <c r="BC48" s="37"/>
      <c r="BD48" s="37"/>
      <c r="BE48" s="37"/>
      <c r="BF48" s="37"/>
      <c r="BG48" s="37"/>
      <c r="BH48" s="37"/>
    </row>
    <row r="49" spans="1:60" s="38" customFormat="1" ht="15.75" x14ac:dyDescent="0.25">
      <c r="B49" s="38" t="s">
        <v>28</v>
      </c>
    </row>
    <row r="50" spans="1:60" s="38" customFormat="1" ht="48.75" customHeight="1" x14ac:dyDescent="0.25">
      <c r="B50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</row>
    <row r="51" spans="1:60" s="38" customFormat="1" ht="1.5" hidden="1" customHeight="1" x14ac:dyDescent="0.25"/>
    <row r="52" spans="1:60" s="38" customFormat="1" ht="1.5" hidden="1" customHeight="1" x14ac:dyDescent="0.25"/>
    <row r="53" spans="1:60" s="38" customFormat="1" ht="24.75" customHeight="1" x14ac:dyDescent="0.25">
      <c r="A53" s="112" t="s">
        <v>96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</row>
    <row r="54" spans="1:60" s="38" customFormat="1" ht="6.75" customHeight="1" x14ac:dyDescent="0.25"/>
    <row r="55" spans="1:60" s="38" customFormat="1" ht="15.75" x14ac:dyDescent="0.25">
      <c r="B55" s="38" t="s">
        <v>29</v>
      </c>
    </row>
    <row r="56" spans="1:60" s="38" customFormat="1" ht="15.75" x14ac:dyDescent="0.25"/>
    <row r="57" spans="1:60" s="38" customFormat="1" ht="15.75" x14ac:dyDescent="0.25"/>
    <row r="58" spans="1:60" s="38" customFormat="1" ht="15.75" x14ac:dyDescent="0.25"/>
    <row r="59" spans="1:60" s="38" customFormat="1" ht="30.75" customHeight="1" x14ac:dyDescent="0.25">
      <c r="A59" s="112" t="s">
        <v>98</v>
      </c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</row>
    <row r="60" spans="1:60" s="38" customFormat="1" ht="9" customHeight="1" x14ac:dyDescent="0.25"/>
    <row r="61" spans="1:60" s="38" customFormat="1" ht="24.75" customHeight="1" x14ac:dyDescent="0.25">
      <c r="B61" s="113" t="s">
        <v>30</v>
      </c>
      <c r="C61" s="113"/>
      <c r="D61" s="113"/>
      <c r="E61" s="113"/>
      <c r="F61" s="113"/>
      <c r="G61" s="113"/>
      <c r="H61" s="113"/>
      <c r="I61" s="113"/>
      <c r="J61" s="113"/>
      <c r="K61" s="113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</row>
    <row r="62" spans="1:60" s="38" customFormat="1" ht="15.75" x14ac:dyDescent="0.25"/>
    <row r="63" spans="1:60" s="38" customFormat="1" ht="15.75" x14ac:dyDescent="0.25"/>
    <row r="64" spans="1:60" s="38" customFormat="1" ht="22.5" customHeight="1" x14ac:dyDescent="0.25"/>
    <row r="65" spans="1:78" s="38" customFormat="1" ht="29.25" customHeight="1" x14ac:dyDescent="0.25">
      <c r="A65" s="112" t="s">
        <v>97</v>
      </c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</row>
    <row r="66" spans="1:78" s="38" customFormat="1" ht="15.75" x14ac:dyDescent="0.25"/>
    <row r="67" spans="1:78" s="38" customFormat="1" ht="15.75" x14ac:dyDescent="0.25"/>
    <row r="68" spans="1:78" s="38" customFormat="1" ht="15.75" x14ac:dyDescent="0.25"/>
    <row r="69" spans="1:78" s="38" customFormat="1" ht="15.75" x14ac:dyDescent="0.25">
      <c r="A69" s="115" t="s">
        <v>99</v>
      </c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</row>
    <row r="70" spans="1:78" s="38" customFormat="1" ht="15.75" x14ac:dyDescent="0.25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</row>
    <row r="71" spans="1:78" s="38" customFormat="1" ht="15.75" x14ac:dyDescent="0.25">
      <c r="A71" s="117" t="s">
        <v>100</v>
      </c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118"/>
      <c r="AN71" s="118"/>
      <c r="AO71" s="118"/>
      <c r="AP71" s="118"/>
      <c r="AQ71" s="118"/>
      <c r="AR71" s="118"/>
      <c r="AS71" s="118"/>
      <c r="AT71" s="118"/>
      <c r="AU71" s="118"/>
      <c r="AV71" s="118"/>
      <c r="AW71" s="118"/>
      <c r="AX71" s="118"/>
      <c r="AY71" s="118"/>
      <c r="AZ71" s="118"/>
      <c r="BA71" s="118"/>
      <c r="BB71" s="118"/>
      <c r="BC71" s="118"/>
      <c r="BD71" s="118"/>
      <c r="BE71" s="118"/>
      <c r="BF71" s="118"/>
      <c r="BG71" s="118"/>
      <c r="BH71" s="118"/>
    </row>
    <row r="72" spans="1:78" s="38" customFormat="1" ht="19.5" customHeight="1" x14ac:dyDescent="0.25">
      <c r="C72" s="119" t="s">
        <v>43</v>
      </c>
      <c r="D72" s="120"/>
      <c r="E72" s="121" t="s">
        <v>101</v>
      </c>
      <c r="F72" s="122"/>
      <c r="G72" s="122"/>
      <c r="H72" s="122"/>
      <c r="I72" s="122"/>
      <c r="J72" s="122"/>
      <c r="K72" s="122"/>
      <c r="L72" s="122"/>
    </row>
    <row r="73" spans="1:78" s="40" customFormat="1" ht="17.25" customHeight="1" x14ac:dyDescent="0.2">
      <c r="B73" s="40" t="s">
        <v>31</v>
      </c>
    </row>
    <row r="74" spans="1:78" s="38" customFormat="1" ht="15.75" x14ac:dyDescent="0.25">
      <c r="E74" s="38" t="s">
        <v>32</v>
      </c>
    </row>
    <row r="75" spans="1:78" s="38" customFormat="1" ht="6" customHeight="1" x14ac:dyDescent="0.25"/>
    <row r="76" spans="1:78" s="38" customFormat="1" ht="15.75" x14ac:dyDescent="0.25">
      <c r="C76" s="123" t="s">
        <v>42</v>
      </c>
      <c r="D76" s="123"/>
      <c r="E76" s="124" t="s">
        <v>102</v>
      </c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  <c r="AH76" s="125"/>
      <c r="AI76" s="125"/>
      <c r="AJ76" s="125"/>
      <c r="AK76" s="125"/>
      <c r="AL76" s="125"/>
      <c r="AM76" s="125"/>
      <c r="AN76" s="125"/>
      <c r="AO76" s="125"/>
      <c r="AP76" s="125"/>
      <c r="AQ76" s="125"/>
      <c r="AR76" s="125"/>
      <c r="AS76" s="125"/>
      <c r="AT76" s="125"/>
      <c r="AU76" s="125"/>
      <c r="AV76" s="125"/>
      <c r="AW76" s="125"/>
      <c r="AX76" s="125"/>
      <c r="AY76" s="125"/>
      <c r="AZ76" s="125"/>
      <c r="BA76" s="125"/>
      <c r="BB76" s="125"/>
      <c r="BC76" s="125"/>
      <c r="BD76" s="125"/>
      <c r="BE76" s="125"/>
      <c r="BF76" s="125"/>
      <c r="BG76" s="125"/>
      <c r="BH76" s="125"/>
    </row>
    <row r="77" spans="1:78" ht="6" customHeight="1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7.5" customHeight="1" x14ac:dyDescent="0.2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6"/>
      <c r="BS78" s="6"/>
      <c r="BT78" s="6"/>
      <c r="BU78" s="6"/>
      <c r="BV78" s="6"/>
      <c r="BW78" s="6"/>
      <c r="BX78" s="6"/>
      <c r="BY78" s="6"/>
      <c r="BZ78" s="5"/>
    </row>
    <row r="79" spans="1:78" ht="94.5" customHeight="1" x14ac:dyDescent="0.2">
      <c r="A79" s="89" t="s">
        <v>78</v>
      </c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</row>
    <row r="80" spans="1:78" ht="15.75" x14ac:dyDescent="0.2">
      <c r="A80" s="23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6"/>
      <c r="BS80" s="6"/>
      <c r="BT80" s="6"/>
      <c r="BU80" s="6"/>
      <c r="BV80" s="6"/>
      <c r="BW80" s="6"/>
      <c r="BX80" s="6"/>
      <c r="BY80" s="6"/>
      <c r="BZ80" s="5"/>
    </row>
    <row r="81" spans="1:64" ht="15.95" customHeight="1" x14ac:dyDescent="0.2">
      <c r="A81" s="9"/>
      <c r="B81" s="9"/>
      <c r="C81" s="9"/>
      <c r="D81" s="9"/>
      <c r="E81" s="9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ht="12" customHeight="1" x14ac:dyDescent="0.2">
      <c r="A82" s="22" t="s">
        <v>19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</row>
    <row r="83" spans="1:64" ht="12" customHeight="1" x14ac:dyDescent="0.2">
      <c r="A83" s="22" t="s">
        <v>16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</row>
    <row r="84" spans="1:64" s="22" customFormat="1" ht="12" customHeight="1" x14ac:dyDescent="0.2">
      <c r="A84" s="22" t="s">
        <v>17</v>
      </c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</row>
    <row r="85" spans="1:64" s="22" customFormat="1" ht="12" customHeight="1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</row>
    <row r="86" spans="1:64" s="22" customFormat="1" ht="12" customHeight="1" x14ac:dyDescent="0.2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126" t="s">
        <v>53</v>
      </c>
      <c r="BF86" s="126"/>
      <c r="BG86" s="126"/>
      <c r="BH86" s="126"/>
      <c r="BI86" s="126"/>
      <c r="BJ86" s="126"/>
      <c r="BK86" s="126"/>
      <c r="BL86" s="126"/>
    </row>
    <row r="87" spans="1:64" ht="15.75" x14ac:dyDescent="0.2">
      <c r="A87" s="53" t="s">
        <v>54</v>
      </c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</row>
    <row r="88" spans="1:64" ht="15.75" customHeight="1" x14ac:dyDescent="0.2">
      <c r="A88" s="53" t="s">
        <v>86</v>
      </c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</row>
    <row r="89" spans="1:64" ht="6" customHeight="1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</row>
    <row r="90" spans="1:64" ht="27.95" customHeight="1" x14ac:dyDescent="0.2">
      <c r="A90" s="10" t="s">
        <v>2</v>
      </c>
      <c r="B90" s="54" t="s">
        <v>79</v>
      </c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11"/>
      <c r="N90" s="56" t="s">
        <v>80</v>
      </c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12"/>
      <c r="AU90" s="54" t="s">
        <v>83</v>
      </c>
      <c r="AV90" s="55"/>
      <c r="AW90" s="55"/>
      <c r="AX90" s="55"/>
      <c r="AY90" s="55"/>
      <c r="AZ90" s="55"/>
      <c r="BA90" s="55"/>
      <c r="BB90" s="55"/>
      <c r="BC90" s="12"/>
      <c r="BD90" s="12"/>
      <c r="BE90" s="12"/>
      <c r="BF90" s="12"/>
      <c r="BG90" s="12"/>
      <c r="BH90" s="12"/>
      <c r="BI90" s="12"/>
      <c r="BJ90" s="12"/>
      <c r="BK90" s="12"/>
      <c r="BL90" s="12"/>
    </row>
    <row r="91" spans="1:64" ht="21.75" customHeight="1" x14ac:dyDescent="0.2">
      <c r="A91" s="13"/>
      <c r="B91" s="58" t="s">
        <v>8</v>
      </c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13"/>
      <c r="N91" s="59" t="s">
        <v>9</v>
      </c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13"/>
      <c r="AU91" s="58" t="s">
        <v>10</v>
      </c>
      <c r="AV91" s="58"/>
      <c r="AW91" s="58"/>
      <c r="AX91" s="58"/>
      <c r="AY91" s="58"/>
      <c r="AZ91" s="58"/>
      <c r="BA91" s="58"/>
      <c r="BB91" s="58"/>
      <c r="BC91" s="13"/>
      <c r="BD91" s="13"/>
      <c r="BE91" s="13"/>
      <c r="BF91" s="13"/>
      <c r="BG91" s="13"/>
      <c r="BH91" s="13"/>
      <c r="BI91" s="13"/>
      <c r="BJ91" s="13"/>
      <c r="BK91" s="13"/>
      <c r="BL91" s="13"/>
    </row>
    <row r="92" spans="1:64" ht="6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 s="14"/>
      <c r="BF92" s="14"/>
      <c r="BG92" s="14"/>
      <c r="BH92" s="14"/>
      <c r="BI92" s="14"/>
      <c r="BJ92" s="14"/>
      <c r="BK92" s="14"/>
      <c r="BL92" s="14"/>
    </row>
    <row r="93" spans="1:64" ht="27.95" customHeight="1" x14ac:dyDescent="0.2">
      <c r="A93" s="15" t="s">
        <v>6</v>
      </c>
      <c r="B93" s="54" t="s">
        <v>88</v>
      </c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11"/>
      <c r="N93" s="56" t="s">
        <v>80</v>
      </c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12"/>
      <c r="AU93" s="54" t="s">
        <v>83</v>
      </c>
      <c r="AV93" s="55"/>
      <c r="AW93" s="55"/>
      <c r="AX93" s="55"/>
      <c r="AY93" s="55"/>
      <c r="AZ93" s="55"/>
      <c r="BA93" s="55"/>
      <c r="BB93" s="55"/>
      <c r="BC93" s="16"/>
      <c r="BD93" s="16"/>
      <c r="BE93" s="16"/>
      <c r="BF93" s="16"/>
      <c r="BG93" s="16"/>
      <c r="BH93" s="16"/>
      <c r="BI93" s="16"/>
      <c r="BJ93" s="16"/>
      <c r="BK93" s="16"/>
      <c r="BL93" s="17"/>
    </row>
    <row r="94" spans="1:64" ht="23.25" customHeight="1" x14ac:dyDescent="0.2">
      <c r="A94" s="18"/>
      <c r="B94" s="58" t="s">
        <v>8</v>
      </c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13"/>
      <c r="N94" s="59" t="s">
        <v>11</v>
      </c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13"/>
      <c r="AU94" s="58" t="s">
        <v>10</v>
      </c>
      <c r="AV94" s="58"/>
      <c r="AW94" s="58"/>
      <c r="AX94" s="58"/>
      <c r="AY94" s="58"/>
      <c r="AZ94" s="58"/>
      <c r="BA94" s="58"/>
      <c r="BB94" s="58"/>
      <c r="BC94" s="19"/>
      <c r="BD94" s="19"/>
      <c r="BE94" s="19"/>
      <c r="BF94" s="19"/>
      <c r="BG94" s="19"/>
      <c r="BH94" s="19"/>
      <c r="BI94" s="19"/>
      <c r="BJ94" s="19"/>
      <c r="BK94" s="20"/>
      <c r="BL94" s="19"/>
    </row>
    <row r="95" spans="1:64" ht="6.75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</row>
    <row r="96" spans="1:64" ht="42.75" customHeight="1" x14ac:dyDescent="0.2">
      <c r="A96" s="10" t="s">
        <v>7</v>
      </c>
      <c r="B96" s="54" t="s">
        <v>87</v>
      </c>
      <c r="C96" s="55"/>
      <c r="D96" s="55"/>
      <c r="E96" s="55"/>
      <c r="F96" s="55"/>
      <c r="G96" s="55"/>
      <c r="H96" s="55"/>
      <c r="I96" s="55"/>
      <c r="J96" s="55"/>
      <c r="K96" s="55"/>
      <c r="L96" s="55"/>
      <c r="M96"/>
      <c r="N96" s="54" t="s">
        <v>89</v>
      </c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16"/>
      <c r="AA96" s="54" t="s">
        <v>90</v>
      </c>
      <c r="AB96" s="55"/>
      <c r="AC96" s="55"/>
      <c r="AD96" s="55"/>
      <c r="AE96" s="55"/>
      <c r="AF96" s="55"/>
      <c r="AG96" s="55"/>
      <c r="AH96" s="55"/>
      <c r="AI96" s="55"/>
      <c r="AJ96" s="16"/>
      <c r="AK96" s="60" t="s">
        <v>77</v>
      </c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16"/>
      <c r="BE96" s="54" t="s">
        <v>84</v>
      </c>
      <c r="BF96" s="55"/>
      <c r="BG96" s="55"/>
      <c r="BH96" s="55"/>
      <c r="BI96" s="55"/>
      <c r="BJ96" s="55"/>
      <c r="BK96" s="55"/>
      <c r="BL96" s="55"/>
    </row>
    <row r="97" spans="1:79" ht="23.25" customHeight="1" x14ac:dyDescent="0.2">
      <c r="A97"/>
      <c r="B97" s="58" t="s">
        <v>8</v>
      </c>
      <c r="C97" s="58"/>
      <c r="D97" s="58"/>
      <c r="E97" s="58"/>
      <c r="F97" s="58"/>
      <c r="G97" s="58"/>
      <c r="H97" s="58"/>
      <c r="I97" s="58"/>
      <c r="J97" s="58"/>
      <c r="K97" s="58"/>
      <c r="L97" s="58"/>
      <c r="M97"/>
      <c r="N97" s="58" t="s">
        <v>12</v>
      </c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19"/>
      <c r="AA97" s="61" t="s">
        <v>13</v>
      </c>
      <c r="AB97" s="61"/>
      <c r="AC97" s="61"/>
      <c r="AD97" s="61"/>
      <c r="AE97" s="61"/>
      <c r="AF97" s="61"/>
      <c r="AG97" s="61"/>
      <c r="AH97" s="61"/>
      <c r="AI97" s="61"/>
      <c r="AJ97" s="19"/>
      <c r="AK97" s="62" t="s">
        <v>14</v>
      </c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19"/>
      <c r="BE97" s="58" t="s">
        <v>15</v>
      </c>
      <c r="BF97" s="58"/>
      <c r="BG97" s="58"/>
      <c r="BH97" s="58"/>
      <c r="BI97" s="58"/>
      <c r="BJ97" s="58"/>
      <c r="BK97" s="58"/>
      <c r="BL97" s="58"/>
    </row>
    <row r="98" spans="1:79" s="22" customFormat="1" ht="12" customHeight="1" x14ac:dyDescent="0.2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</row>
    <row r="99" spans="1:79" s="22" customFormat="1" ht="19.5" customHeight="1" x14ac:dyDescent="0.2">
      <c r="A99" s="10" t="s">
        <v>55</v>
      </c>
      <c r="B99" s="127" t="s">
        <v>56</v>
      </c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</row>
    <row r="100" spans="1:79" ht="28.5" customHeight="1" x14ac:dyDescent="0.2">
      <c r="A100" s="65" t="s">
        <v>0</v>
      </c>
      <c r="B100" s="65"/>
      <c r="C100" s="65" t="s">
        <v>57</v>
      </c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 t="s">
        <v>58</v>
      </c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</row>
    <row r="101" spans="1:79" ht="31.5" customHeight="1" x14ac:dyDescent="0.2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 t="s">
        <v>59</v>
      </c>
      <c r="Z101" s="65"/>
      <c r="AA101" s="65"/>
      <c r="AB101" s="65"/>
      <c r="AC101" s="65"/>
      <c r="AD101" s="65"/>
      <c r="AE101" s="65" t="s">
        <v>60</v>
      </c>
      <c r="AF101" s="65"/>
      <c r="AG101" s="65"/>
      <c r="AH101" s="65"/>
      <c r="AI101" s="65"/>
      <c r="AJ101" s="65"/>
      <c r="AK101" s="65" t="s">
        <v>61</v>
      </c>
      <c r="AL101" s="65"/>
      <c r="AM101" s="65"/>
      <c r="AN101" s="65"/>
      <c r="AO101" s="65"/>
      <c r="AP101" s="65"/>
    </row>
    <row r="102" spans="1:79" ht="17.25" customHeight="1" x14ac:dyDescent="0.2">
      <c r="A102" s="65">
        <v>1</v>
      </c>
      <c r="B102" s="65"/>
      <c r="C102" s="65">
        <v>2</v>
      </c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>
        <v>3</v>
      </c>
      <c r="Z102" s="65"/>
      <c r="AA102" s="65"/>
      <c r="AB102" s="65"/>
      <c r="AC102" s="65"/>
      <c r="AD102" s="65"/>
      <c r="AE102" s="65">
        <v>4</v>
      </c>
      <c r="AF102" s="65"/>
      <c r="AG102" s="65"/>
      <c r="AH102" s="65"/>
      <c r="AI102" s="65"/>
      <c r="AJ102" s="65"/>
      <c r="AK102" s="65">
        <v>5</v>
      </c>
      <c r="AL102" s="65"/>
      <c r="AM102" s="65"/>
      <c r="AN102" s="65"/>
      <c r="AO102" s="65"/>
      <c r="AP102" s="65"/>
    </row>
    <row r="103" spans="1:79" s="22" customFormat="1" ht="17.25" hidden="1" customHeight="1" x14ac:dyDescent="0.2">
      <c r="A103" s="65" t="s">
        <v>4</v>
      </c>
      <c r="B103" s="65"/>
      <c r="C103" s="65" t="s">
        <v>5</v>
      </c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 t="s">
        <v>33</v>
      </c>
      <c r="Z103" s="65"/>
      <c r="AA103" s="65"/>
      <c r="AB103" s="65"/>
      <c r="AC103" s="65"/>
      <c r="AD103" s="65"/>
      <c r="AE103" s="65" t="s">
        <v>34</v>
      </c>
      <c r="AF103" s="65"/>
      <c r="AG103" s="65"/>
      <c r="AH103" s="65"/>
      <c r="AI103" s="65"/>
      <c r="AJ103" s="65"/>
      <c r="AK103" s="65" t="s">
        <v>62</v>
      </c>
      <c r="AL103" s="65"/>
      <c r="AM103" s="65"/>
      <c r="AN103" s="65"/>
      <c r="AO103" s="65"/>
      <c r="AP103" s="65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CA103" s="22" t="s">
        <v>65</v>
      </c>
    </row>
    <row r="104" spans="1:79" s="49" customFormat="1" ht="31.5" customHeight="1" x14ac:dyDescent="0.15">
      <c r="A104" s="133">
        <v>1</v>
      </c>
      <c r="B104" s="133"/>
      <c r="C104" s="134" t="s">
        <v>77</v>
      </c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6"/>
      <c r="Y104" s="133">
        <v>170.49</v>
      </c>
      <c r="Z104" s="133"/>
      <c r="AA104" s="133"/>
      <c r="AB104" s="133"/>
      <c r="AC104" s="133"/>
      <c r="AD104" s="133"/>
      <c r="AE104" s="133">
        <v>0</v>
      </c>
      <c r="AF104" s="133"/>
      <c r="AG104" s="133"/>
      <c r="AH104" s="133"/>
      <c r="AI104" s="133"/>
      <c r="AJ104" s="133"/>
      <c r="AK104" s="133">
        <v>0</v>
      </c>
      <c r="AL104" s="133"/>
      <c r="AM104" s="133"/>
      <c r="AN104" s="133"/>
      <c r="AO104" s="133"/>
      <c r="AP104" s="133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CA104" s="49" t="s">
        <v>66</v>
      </c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s="22" customFormat="1" ht="19.5" customHeight="1" x14ac:dyDescent="0.2">
      <c r="A106" s="10" t="s">
        <v>63</v>
      </c>
      <c r="B106" s="127" t="s">
        <v>64</v>
      </c>
      <c r="C106" s="127"/>
      <c r="D106" s="127"/>
      <c r="E106" s="127"/>
      <c r="F106" s="127"/>
      <c r="G106" s="127"/>
      <c r="H106" s="127"/>
      <c r="I106" s="127"/>
      <c r="J106" s="127"/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</row>
    <row r="107" spans="1:79" ht="31.5" customHeight="1" x14ac:dyDescent="0.2">
      <c r="A107" s="89" t="s">
        <v>91</v>
      </c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0"/>
      <c r="AP107" s="90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0"/>
      <c r="BB107" s="90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</row>
    <row r="108" spans="1:79" s="22" customFormat="1" ht="4.5" customHeight="1" x14ac:dyDescent="0.2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</row>
    <row r="109" spans="1:79" ht="7.5" customHeight="1" x14ac:dyDescent="0.25">
      <c r="A109" s="21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</row>
    <row r="110" spans="1:79" ht="24" customHeight="1" x14ac:dyDescent="0.25">
      <c r="A110" s="128" t="s">
        <v>81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2"/>
      <c r="AO110" s="2"/>
      <c r="AP110" s="130" t="s">
        <v>82</v>
      </c>
      <c r="AQ110" s="131"/>
      <c r="AR110" s="131"/>
      <c r="AS110" s="131"/>
      <c r="AT110" s="131"/>
      <c r="AU110" s="131"/>
      <c r="AV110" s="131"/>
      <c r="AW110" s="131"/>
      <c r="AX110" s="131"/>
      <c r="AY110" s="131"/>
      <c r="AZ110" s="131"/>
      <c r="BA110" s="131"/>
      <c r="BB110" s="131"/>
      <c r="BC110" s="131"/>
      <c r="BD110" s="131"/>
      <c r="BE110" s="131"/>
      <c r="BF110" s="131"/>
      <c r="BG110" s="131"/>
      <c r="BH110" s="131"/>
    </row>
    <row r="111" spans="1:79" x14ac:dyDescent="0.2">
      <c r="W111" s="132" t="s">
        <v>3</v>
      </c>
      <c r="X111" s="132"/>
      <c r="Y111" s="132"/>
      <c r="Z111" s="132"/>
      <c r="AA111" s="132"/>
      <c r="AB111" s="132"/>
      <c r="AC111" s="132"/>
      <c r="AD111" s="132"/>
      <c r="AE111" s="132"/>
      <c r="AF111" s="132"/>
      <c r="AG111" s="132"/>
      <c r="AH111" s="132"/>
      <c r="AI111" s="132"/>
      <c r="AJ111" s="132"/>
      <c r="AK111" s="132"/>
      <c r="AL111" s="132"/>
      <c r="AM111" s="132"/>
      <c r="AN111" s="3"/>
      <c r="AO111" s="3"/>
      <c r="AP111" s="132" t="s">
        <v>18</v>
      </c>
      <c r="AQ111" s="132"/>
      <c r="AR111" s="132"/>
      <c r="AS111" s="132"/>
      <c r="AT111" s="132"/>
      <c r="AU111" s="132"/>
      <c r="AV111" s="132"/>
      <c r="AW111" s="132"/>
      <c r="AX111" s="132"/>
      <c r="AY111" s="132"/>
      <c r="AZ111" s="132"/>
      <c r="BA111" s="132"/>
      <c r="BB111" s="132"/>
      <c r="BC111" s="132"/>
      <c r="BD111" s="132"/>
      <c r="BE111" s="132"/>
      <c r="BF111" s="132"/>
      <c r="BG111" s="132"/>
      <c r="BH111" s="132"/>
    </row>
  </sheetData>
  <mergeCells count="201">
    <mergeCell ref="A33:B33"/>
    <mergeCell ref="C33:X33"/>
    <mergeCell ref="Y33:AD33"/>
    <mergeCell ref="AE33:AJ33"/>
    <mergeCell ref="AK33:AP33"/>
    <mergeCell ref="AQ33:AV33"/>
    <mergeCell ref="A31:B31"/>
    <mergeCell ref="C31:X31"/>
    <mergeCell ref="Y31:AD31"/>
    <mergeCell ref="AE31:AJ31"/>
    <mergeCell ref="AK31:AP31"/>
    <mergeCell ref="AQ31:AV31"/>
    <mergeCell ref="AW35:BB35"/>
    <mergeCell ref="BC35:BH35"/>
    <mergeCell ref="A35:B35"/>
    <mergeCell ref="C35:X35"/>
    <mergeCell ref="Y35:AD35"/>
    <mergeCell ref="AE35:AJ35"/>
    <mergeCell ref="AK35:AP35"/>
    <mergeCell ref="AQ35:AV35"/>
    <mergeCell ref="AW33:BB33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107:BL107"/>
    <mergeCell ref="A110:V110"/>
    <mergeCell ref="W110:AM110"/>
    <mergeCell ref="AP110:BH110"/>
    <mergeCell ref="W111:AM111"/>
    <mergeCell ref="AP111:BH111"/>
    <mergeCell ref="A104:B104"/>
    <mergeCell ref="C104:X104"/>
    <mergeCell ref="Y104:AD104"/>
    <mergeCell ref="AE104:AJ104"/>
    <mergeCell ref="AK104:AP104"/>
    <mergeCell ref="B106:AE106"/>
    <mergeCell ref="A102:B102"/>
    <mergeCell ref="C102:X102"/>
    <mergeCell ref="Y102:AD102"/>
    <mergeCell ref="AE102:AJ102"/>
    <mergeCell ref="AK102:AP102"/>
    <mergeCell ref="A103:B103"/>
    <mergeCell ref="C103:X103"/>
    <mergeCell ref="Y103:AD103"/>
    <mergeCell ref="AE103:AJ103"/>
    <mergeCell ref="AK103:AP103"/>
    <mergeCell ref="B99:AE99"/>
    <mergeCell ref="A100:B101"/>
    <mergeCell ref="C100:X101"/>
    <mergeCell ref="Y100:AP100"/>
    <mergeCell ref="Y101:AD101"/>
    <mergeCell ref="AE101:AJ101"/>
    <mergeCell ref="AK101:AP101"/>
    <mergeCell ref="B96:L96"/>
    <mergeCell ref="N96:Y96"/>
    <mergeCell ref="AA96:AI96"/>
    <mergeCell ref="AK96:BC96"/>
    <mergeCell ref="BE96:BL96"/>
    <mergeCell ref="B97:L97"/>
    <mergeCell ref="N97:Y97"/>
    <mergeCell ref="AA97:AI97"/>
    <mergeCell ref="AK97:BC97"/>
    <mergeCell ref="BE97:BL97"/>
    <mergeCell ref="B93:L93"/>
    <mergeCell ref="N93:AS93"/>
    <mergeCell ref="AU93:BB93"/>
    <mergeCell ref="B94:L94"/>
    <mergeCell ref="N94:AS94"/>
    <mergeCell ref="AU94:BB94"/>
    <mergeCell ref="A87:BL87"/>
    <mergeCell ref="A88:BL88"/>
    <mergeCell ref="B90:L90"/>
    <mergeCell ref="N90:AS90"/>
    <mergeCell ref="AU90:BB90"/>
    <mergeCell ref="B91:L91"/>
    <mergeCell ref="N91:AS91"/>
    <mergeCell ref="AU91:BB91"/>
    <mergeCell ref="C72:D72"/>
    <mergeCell ref="E72:L72"/>
    <mergeCell ref="C76:D76"/>
    <mergeCell ref="E76:BH76"/>
    <mergeCell ref="A79:BL79"/>
    <mergeCell ref="BE86:BL86"/>
    <mergeCell ref="A53:BH53"/>
    <mergeCell ref="A59:BH59"/>
    <mergeCell ref="B61:AW61"/>
    <mergeCell ref="A65:BH65"/>
    <mergeCell ref="A69:BH69"/>
    <mergeCell ref="A71:BH71"/>
    <mergeCell ref="A46:X46"/>
    <mergeCell ref="Y46:AK46"/>
    <mergeCell ref="AL46:BH46"/>
    <mergeCell ref="A47:X47"/>
    <mergeCell ref="Y47:AK47"/>
    <mergeCell ref="AL47:BH47"/>
    <mergeCell ref="A40:AD40"/>
    <mergeCell ref="A42:BL42"/>
    <mergeCell ref="A44:X44"/>
    <mergeCell ref="Y44:AK44"/>
    <mergeCell ref="AL44:BH44"/>
    <mergeCell ref="A45:X45"/>
    <mergeCell ref="Y45:AK45"/>
    <mergeCell ref="AL45:BH45"/>
    <mergeCell ref="BC37:BH37"/>
    <mergeCell ref="A38:B38"/>
    <mergeCell ref="C38:X38"/>
    <mergeCell ref="Y38:AD38"/>
    <mergeCell ref="AE38:AJ38"/>
    <mergeCell ref="AK38:AP38"/>
    <mergeCell ref="AQ38:AV38"/>
    <mergeCell ref="AW38:BB38"/>
    <mergeCell ref="BC38:BH38"/>
    <mergeCell ref="A36:BH36"/>
    <mergeCell ref="A37:B37"/>
    <mergeCell ref="C37:X37"/>
    <mergeCell ref="Y37:AD37"/>
    <mergeCell ref="AE37:AJ37"/>
    <mergeCell ref="AK37:AP37"/>
    <mergeCell ref="AQ37:AV37"/>
    <mergeCell ref="AW37:BB37"/>
    <mergeCell ref="A30:B30"/>
    <mergeCell ref="C30:X30"/>
    <mergeCell ref="Y30:AD30"/>
    <mergeCell ref="AE30:AJ30"/>
    <mergeCell ref="AK30:AP30"/>
    <mergeCell ref="AQ30:AV30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30:BB30"/>
    <mergeCell ref="BC30:BH30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8:BH28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AW26:BB26"/>
    <mergeCell ref="BC26:BH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  <mergeCell ref="B16:L16"/>
    <mergeCell ref="N16:AS16"/>
    <mergeCell ref="AU16:BB16"/>
  </mergeCells>
  <conditionalFormatting sqref="C80">
    <cfRule type="cellIs" dxfId="8" priority="1" stopIfTrue="1" operator="equal">
      <formula>$C79</formula>
    </cfRule>
  </conditionalFormatting>
  <conditionalFormatting sqref="A80:B80 B48:B49 A38:B38 B66:B78 B51:B52 B54:B58 A40:A78 A30:B35 B60:B64">
    <cfRule type="cellIs" dxfId="7" priority="2" stopIfTrue="1" operator="equal">
      <formula>0</formula>
    </cfRule>
  </conditionalFormatting>
  <conditionalFormatting sqref="C66:C78">
    <cfRule type="cellIs" dxfId="6" priority="3" stopIfTrue="1" operator="equal">
      <formula>$C57</formula>
    </cfRule>
  </conditionalFormatting>
  <conditionalFormatting sqref="C54:C58 C60:C64">
    <cfRule type="cellIs" dxfId="5" priority="4" stopIfTrue="1" operator="equal">
      <formula>$C38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5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2049" r:id="rId4">
          <objectPr defaultSize="0" autoPict="0" r:id="rId5">
            <anchor moveWithCells="1" sizeWithCells="1">
              <from>
                <xdr:col>1</xdr:col>
                <xdr:colOff>171450</xdr:colOff>
                <xdr:row>48</xdr:row>
                <xdr:rowOff>152400</xdr:rowOff>
              </from>
              <to>
                <xdr:col>17</xdr:col>
                <xdr:colOff>142875</xdr:colOff>
                <xdr:row>52</xdr:row>
                <xdr:rowOff>0</xdr:rowOff>
              </to>
            </anchor>
          </objectPr>
        </oleObject>
      </mc:Choice>
      <mc:Fallback>
        <oleObject progId="Equation.3" shapeId="2049" r:id="rId4"/>
      </mc:Fallback>
    </mc:AlternateContent>
    <mc:AlternateContent xmlns:mc="http://schemas.openxmlformats.org/markup-compatibility/2006">
      <mc:Choice Requires="x14">
        <oleObject progId="Equation.3" shapeId="2050" r:id="rId6">
          <objectPr defaultSize="0" autoPict="0" r:id="rId7">
            <anchor moveWithCells="1" sizeWithCells="1">
              <from>
                <xdr:col>1</xdr:col>
                <xdr:colOff>180975</xdr:colOff>
                <xdr:row>54</xdr:row>
                <xdr:rowOff>161925</xdr:rowOff>
              </from>
              <to>
                <xdr:col>15</xdr:col>
                <xdr:colOff>161925</xdr:colOff>
                <xdr:row>58</xdr:row>
                <xdr:rowOff>0</xdr:rowOff>
              </to>
            </anchor>
          </objectPr>
        </oleObject>
      </mc:Choice>
      <mc:Fallback>
        <oleObject progId="Equation.3" shapeId="2050" r:id="rId6"/>
      </mc:Fallback>
    </mc:AlternateContent>
    <mc:AlternateContent xmlns:mc="http://schemas.openxmlformats.org/markup-compatibility/2006">
      <mc:Choice Requires="x14">
        <oleObject progId="Equation.3" shapeId="2051" r:id="rId8">
          <objectPr defaultSize="0" autoPict="0" r:id="rId9">
            <anchor moveWithCells="1">
              <from>
                <xdr:col>26</xdr:col>
                <xdr:colOff>28575</xdr:colOff>
                <xdr:row>38</xdr:row>
                <xdr:rowOff>28575</xdr:rowOff>
              </from>
              <to>
                <xdr:col>29</xdr:col>
                <xdr:colOff>114300</xdr:colOff>
                <xdr:row>40</xdr:row>
                <xdr:rowOff>114300</xdr:rowOff>
              </to>
            </anchor>
          </objectPr>
        </oleObject>
      </mc:Choice>
      <mc:Fallback>
        <oleObject progId="Equation.3" shapeId="2051" r:id="rId8"/>
      </mc:Fallback>
    </mc:AlternateContent>
    <mc:AlternateContent xmlns:mc="http://schemas.openxmlformats.org/markup-compatibility/2006">
      <mc:Choice Requires="x14">
        <oleObject progId="Equation.3" shapeId="2052" r:id="rId10">
          <objectPr defaultSize="0" autoPict="0" r:id="rId11">
            <anchor moveWithCells="1" sizeWithCells="1">
              <from>
                <xdr:col>1</xdr:col>
                <xdr:colOff>190500</xdr:colOff>
                <xdr:row>60</xdr:row>
                <xdr:rowOff>295275</xdr:rowOff>
              </from>
              <to>
                <xdr:col>18</xdr:col>
                <xdr:colOff>47625</xdr:colOff>
                <xdr:row>63</xdr:row>
                <xdr:rowOff>238125</xdr:rowOff>
              </to>
            </anchor>
          </objectPr>
        </oleObject>
      </mc:Choice>
      <mc:Fallback>
        <oleObject progId="Equation.3" shapeId="2052" r:id="rId10"/>
      </mc:Fallback>
    </mc:AlternateContent>
    <mc:AlternateContent xmlns:mc="http://schemas.openxmlformats.org/markup-compatibility/2006">
      <mc:Choice Requires="x14">
        <oleObject progId="Equation.3" shapeId="2053" r:id="rId12">
          <objectPr defaultSize="0" autoPict="0" r:id="rId13">
            <anchor moveWithCells="1" sizeWithCells="1">
              <from>
                <xdr:col>1</xdr:col>
                <xdr:colOff>180975</xdr:colOff>
                <xdr:row>65</xdr:row>
                <xdr:rowOff>57150</xdr:rowOff>
              </from>
              <to>
                <xdr:col>7</xdr:col>
                <xdr:colOff>85725</xdr:colOff>
                <xdr:row>68</xdr:row>
                <xdr:rowOff>0</xdr:rowOff>
              </to>
            </anchor>
          </objectPr>
        </oleObject>
      </mc:Choice>
      <mc:Fallback>
        <oleObject progId="Equation.3" shapeId="2053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V106"/>
  <sheetViews>
    <sheetView tabSelected="1" topLeftCell="A90" zoomScaleNormal="100" workbookViewId="0">
      <selection activeCell="A2" sqref="A2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3" t="s">
        <v>20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64" ht="15.75" customHeight="1" x14ac:dyDescent="0.2">
      <c r="A11" s="53" t="s">
        <v>85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54" t="s">
        <v>79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11"/>
      <c r="N13" s="56" t="s">
        <v>80</v>
      </c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12"/>
      <c r="AU13" s="54" t="s">
        <v>83</v>
      </c>
      <c r="AV13" s="55"/>
      <c r="AW13" s="55"/>
      <c r="AX13" s="55"/>
      <c r="AY13" s="55"/>
      <c r="AZ13" s="55"/>
      <c r="BA13" s="55"/>
      <c r="BB13" s="5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58" t="s">
        <v>8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3"/>
      <c r="N14" s="59" t="s">
        <v>9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13"/>
      <c r="AU14" s="58" t="s">
        <v>10</v>
      </c>
      <c r="AV14" s="58"/>
      <c r="AW14" s="58"/>
      <c r="AX14" s="58"/>
      <c r="AY14" s="58"/>
      <c r="AZ14" s="58"/>
      <c r="BA14" s="58"/>
      <c r="BB14" s="5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54" t="s">
        <v>88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11"/>
      <c r="N16" s="56" t="s">
        <v>80</v>
      </c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12"/>
      <c r="AU16" s="54" t="s">
        <v>83</v>
      </c>
      <c r="AV16" s="55"/>
      <c r="AW16" s="55"/>
      <c r="AX16" s="55"/>
      <c r="AY16" s="55"/>
      <c r="AZ16" s="55"/>
      <c r="BA16" s="55"/>
      <c r="BB16" s="5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58" t="s">
        <v>8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3"/>
      <c r="N17" s="59" t="s">
        <v>11</v>
      </c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13"/>
      <c r="AU17" s="58" t="s">
        <v>10</v>
      </c>
      <c r="AV17" s="58"/>
      <c r="AW17" s="58"/>
      <c r="AX17" s="58"/>
      <c r="AY17" s="58"/>
      <c r="AZ17" s="58"/>
      <c r="BA17" s="58"/>
      <c r="BB17" s="5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54" t="s">
        <v>107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/>
      <c r="N19" s="54" t="s">
        <v>108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16"/>
      <c r="AA19" s="54" t="s">
        <v>109</v>
      </c>
      <c r="AB19" s="55"/>
      <c r="AC19" s="55"/>
      <c r="AD19" s="55"/>
      <c r="AE19" s="55"/>
      <c r="AF19" s="55"/>
      <c r="AG19" s="55"/>
      <c r="AH19" s="55"/>
      <c r="AI19" s="55"/>
      <c r="AJ19" s="16"/>
      <c r="AK19" s="60" t="s">
        <v>105</v>
      </c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16"/>
      <c r="BE19" s="54" t="s">
        <v>84</v>
      </c>
      <c r="BF19" s="55"/>
      <c r="BG19" s="55"/>
      <c r="BH19" s="55"/>
      <c r="BI19" s="55"/>
      <c r="BJ19" s="55"/>
      <c r="BK19" s="55"/>
      <c r="BL19" s="55"/>
    </row>
    <row r="20" spans="1:79" ht="23.25" customHeight="1" x14ac:dyDescent="0.2">
      <c r="A20"/>
      <c r="B20" s="58" t="s">
        <v>8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58" t="s">
        <v>12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19"/>
      <c r="AA20" s="61" t="s">
        <v>13</v>
      </c>
      <c r="AB20" s="61"/>
      <c r="AC20" s="61"/>
      <c r="AD20" s="61"/>
      <c r="AE20" s="61"/>
      <c r="AF20" s="61"/>
      <c r="AG20" s="61"/>
      <c r="AH20" s="61"/>
      <c r="AI20" s="61"/>
      <c r="AJ20" s="19"/>
      <c r="AK20" s="62" t="s">
        <v>14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19"/>
      <c r="BE20" s="58" t="s">
        <v>15</v>
      </c>
      <c r="BF20" s="58"/>
      <c r="BG20" s="58"/>
      <c r="BH20" s="58"/>
      <c r="BI20" s="58"/>
      <c r="BJ20" s="58"/>
      <c r="BK20" s="58"/>
      <c r="BL20" s="58"/>
    </row>
    <row r="23" spans="1:79" ht="15.75" customHeight="1" x14ac:dyDescent="0.2">
      <c r="A23" s="63" t="s">
        <v>67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</row>
    <row r="24" spans="1:79" ht="15" customHeight="1" x14ac:dyDescent="0.2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28"/>
      <c r="BJ24" s="28"/>
      <c r="BK24" s="28"/>
      <c r="BL24" s="28"/>
      <c r="BM24" s="28"/>
      <c r="BN24" s="28"/>
    </row>
    <row r="25" spans="1:79" ht="28.5" customHeight="1" x14ac:dyDescent="0.2">
      <c r="A25" s="65" t="s">
        <v>0</v>
      </c>
      <c r="B25" s="65"/>
      <c r="C25" s="65" t="s">
        <v>1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 t="s">
        <v>21</v>
      </c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 t="s">
        <v>25</v>
      </c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</row>
    <row r="26" spans="1:79" ht="31.5" customHeight="1" x14ac:dyDescent="0.2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 t="s">
        <v>22</v>
      </c>
      <c r="Z26" s="65"/>
      <c r="AA26" s="65"/>
      <c r="AB26" s="65"/>
      <c r="AC26" s="65"/>
      <c r="AD26" s="65"/>
      <c r="AE26" s="65" t="s">
        <v>23</v>
      </c>
      <c r="AF26" s="65"/>
      <c r="AG26" s="65"/>
      <c r="AH26" s="65"/>
      <c r="AI26" s="65"/>
      <c r="AJ26" s="65"/>
      <c r="AK26" s="65" t="s">
        <v>24</v>
      </c>
      <c r="AL26" s="65"/>
      <c r="AM26" s="65"/>
      <c r="AN26" s="65"/>
      <c r="AO26" s="65"/>
      <c r="AP26" s="65"/>
      <c r="AQ26" s="65" t="s">
        <v>22</v>
      </c>
      <c r="AR26" s="65"/>
      <c r="AS26" s="65"/>
      <c r="AT26" s="65"/>
      <c r="AU26" s="65"/>
      <c r="AV26" s="65"/>
      <c r="AW26" s="65" t="s">
        <v>23</v>
      </c>
      <c r="AX26" s="67"/>
      <c r="AY26" s="67"/>
      <c r="AZ26" s="67"/>
      <c r="BA26" s="67"/>
      <c r="BB26" s="67"/>
      <c r="BC26" s="68" t="s">
        <v>24</v>
      </c>
      <c r="BD26" s="69"/>
      <c r="BE26" s="69"/>
      <c r="BF26" s="69"/>
      <c r="BG26" s="69"/>
      <c r="BH26" s="69"/>
    </row>
    <row r="27" spans="1:79" ht="17.25" customHeight="1" x14ac:dyDescent="0.25">
      <c r="A27" s="65">
        <v>1</v>
      </c>
      <c r="B27" s="65"/>
      <c r="C27" s="65">
        <v>2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>
        <v>3</v>
      </c>
      <c r="Z27" s="65"/>
      <c r="AA27" s="65"/>
      <c r="AB27" s="65"/>
      <c r="AC27" s="65"/>
      <c r="AD27" s="65"/>
      <c r="AE27" s="65">
        <v>4</v>
      </c>
      <c r="AF27" s="65"/>
      <c r="AG27" s="65"/>
      <c r="AH27" s="65"/>
      <c r="AI27" s="65"/>
      <c r="AJ27" s="65"/>
      <c r="AK27" s="65">
        <v>5</v>
      </c>
      <c r="AL27" s="65"/>
      <c r="AM27" s="65"/>
      <c r="AN27" s="65"/>
      <c r="AO27" s="65"/>
      <c r="AP27" s="65"/>
      <c r="AQ27" s="65">
        <v>6</v>
      </c>
      <c r="AR27" s="65"/>
      <c r="AS27" s="65"/>
      <c r="AT27" s="65"/>
      <c r="AU27" s="65"/>
      <c r="AV27" s="65"/>
      <c r="AW27" s="65">
        <v>7</v>
      </c>
      <c r="AX27" s="66"/>
      <c r="AY27" s="66"/>
      <c r="AZ27" s="66"/>
      <c r="BA27" s="66"/>
      <c r="BB27" s="66"/>
      <c r="BC27" s="70">
        <v>8</v>
      </c>
      <c r="BD27" s="70"/>
      <c r="BE27" s="70"/>
      <c r="BF27" s="70"/>
      <c r="BG27" s="70"/>
      <c r="BH27" s="70"/>
      <c r="BI27" s="45"/>
    </row>
    <row r="28" spans="1:79" ht="17.25" customHeight="1" x14ac:dyDescent="0.2">
      <c r="A28" s="71" t="s">
        <v>26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3"/>
      <c r="BI28" s="45"/>
    </row>
    <row r="29" spans="1:79" ht="18" hidden="1" customHeight="1" x14ac:dyDescent="0.2">
      <c r="A29" s="74" t="s">
        <v>4</v>
      </c>
      <c r="B29" s="74"/>
      <c r="C29" s="75" t="s">
        <v>5</v>
      </c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7" t="s">
        <v>33</v>
      </c>
      <c r="Z29" s="77"/>
      <c r="AA29" s="77"/>
      <c r="AB29" s="77"/>
      <c r="AC29" s="77"/>
      <c r="AD29" s="77"/>
      <c r="AE29" s="78" t="s">
        <v>34</v>
      </c>
      <c r="AF29" s="79"/>
      <c r="AG29" s="79"/>
      <c r="AH29" s="79"/>
      <c r="AI29" s="79"/>
      <c r="AJ29" s="79"/>
      <c r="AK29" s="80" t="s">
        <v>69</v>
      </c>
      <c r="AL29" s="80"/>
      <c r="AM29" s="80"/>
      <c r="AN29" s="80"/>
      <c r="AO29" s="80"/>
      <c r="AP29" s="80"/>
      <c r="AQ29" s="78" t="s">
        <v>35</v>
      </c>
      <c r="AR29" s="69"/>
      <c r="AS29" s="69"/>
      <c r="AT29" s="69"/>
      <c r="AU29" s="69"/>
      <c r="AV29" s="69"/>
      <c r="AW29" s="78" t="s">
        <v>36</v>
      </c>
      <c r="AX29" s="66"/>
      <c r="AY29" s="66"/>
      <c r="AZ29" s="66"/>
      <c r="BA29" s="66"/>
      <c r="BB29" s="66"/>
      <c r="BC29" s="80" t="s">
        <v>70</v>
      </c>
      <c r="BD29" s="80"/>
      <c r="BE29" s="80"/>
      <c r="BF29" s="80"/>
      <c r="BG29" s="80"/>
      <c r="BH29" s="80"/>
      <c r="BI29" s="45" t="s">
        <v>68</v>
      </c>
      <c r="CA29" s="1" t="s">
        <v>37</v>
      </c>
    </row>
    <row r="30" spans="1:79" ht="12.75" customHeight="1" x14ac:dyDescent="0.2">
      <c r="A30" s="83"/>
      <c r="B30" s="83"/>
      <c r="C30" s="84" t="s">
        <v>103</v>
      </c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6"/>
      <c r="Y30" s="81">
        <v>0</v>
      </c>
      <c r="Z30" s="81"/>
      <c r="AA30" s="81"/>
      <c r="AB30" s="81"/>
      <c r="AC30" s="81"/>
      <c r="AD30" s="81"/>
      <c r="AE30" s="81">
        <v>0</v>
      </c>
      <c r="AF30" s="81"/>
      <c r="AG30" s="81"/>
      <c r="AH30" s="81"/>
      <c r="AI30" s="81"/>
      <c r="AJ30" s="81"/>
      <c r="AK30" s="82">
        <f>IF(BI30 = -1, (IF(AE30=0,0,Y30/AE30)),(IF(Y30=0,0,AE30/Y30)))</f>
        <v>0</v>
      </c>
      <c r="AL30" s="82"/>
      <c r="AM30" s="82"/>
      <c r="AN30" s="82"/>
      <c r="AO30" s="82"/>
      <c r="AP30" s="82"/>
      <c r="AQ30" s="81">
        <v>678.45500000000004</v>
      </c>
      <c r="AR30" s="81"/>
      <c r="AS30" s="81"/>
      <c r="AT30" s="81"/>
      <c r="AU30" s="81"/>
      <c r="AV30" s="81"/>
      <c r="AW30" s="81">
        <v>321.80399999999997</v>
      </c>
      <c r="AX30" s="81"/>
      <c r="AY30" s="81"/>
      <c r="AZ30" s="81"/>
      <c r="BA30" s="81"/>
      <c r="BB30" s="81"/>
      <c r="BC30" s="82">
        <f>IF(BI30 = -1,(IF(AW30=0,0,AQ30/AW30)),(IF(AQ30=0,0,AW30/AQ30)))</f>
        <v>0.47431885681437969</v>
      </c>
      <c r="BD30" s="82"/>
      <c r="BE30" s="82"/>
      <c r="BF30" s="82"/>
      <c r="BG30" s="82"/>
      <c r="BH30" s="82"/>
      <c r="BI30" s="47">
        <v>-1E-3</v>
      </c>
      <c r="CA30" s="1" t="s">
        <v>38</v>
      </c>
    </row>
    <row r="31" spans="1:79" ht="17.25" customHeight="1" x14ac:dyDescent="0.2">
      <c r="A31" s="71" t="s">
        <v>27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3"/>
      <c r="BI31" s="45"/>
    </row>
    <row r="32" spans="1:79" ht="18" hidden="1" customHeight="1" x14ac:dyDescent="0.2">
      <c r="A32" s="74" t="s">
        <v>4</v>
      </c>
      <c r="B32" s="74"/>
      <c r="C32" s="75" t="s">
        <v>5</v>
      </c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8" t="s">
        <v>33</v>
      </c>
      <c r="Z32" s="79"/>
      <c r="AA32" s="79"/>
      <c r="AB32" s="79"/>
      <c r="AC32" s="79"/>
      <c r="AD32" s="79"/>
      <c r="AE32" s="78" t="s">
        <v>34</v>
      </c>
      <c r="AF32" s="79"/>
      <c r="AG32" s="79"/>
      <c r="AH32" s="79"/>
      <c r="AI32" s="79"/>
      <c r="AJ32" s="79"/>
      <c r="AK32" s="80" t="s">
        <v>69</v>
      </c>
      <c r="AL32" s="80"/>
      <c r="AM32" s="80"/>
      <c r="AN32" s="80"/>
      <c r="AO32" s="80"/>
      <c r="AP32" s="80"/>
      <c r="AQ32" s="78" t="s">
        <v>35</v>
      </c>
      <c r="AR32" s="69"/>
      <c r="AS32" s="69"/>
      <c r="AT32" s="69"/>
      <c r="AU32" s="69"/>
      <c r="AV32" s="69"/>
      <c r="AW32" s="78" t="s">
        <v>36</v>
      </c>
      <c r="AX32" s="66"/>
      <c r="AY32" s="66"/>
      <c r="AZ32" s="66"/>
      <c r="BA32" s="66"/>
      <c r="BB32" s="66"/>
      <c r="BC32" s="109" t="s">
        <v>70</v>
      </c>
      <c r="BD32" s="109"/>
      <c r="BE32" s="109"/>
      <c r="BF32" s="109"/>
      <c r="BG32" s="109"/>
      <c r="BH32" s="109"/>
      <c r="BI32" s="45" t="s">
        <v>68</v>
      </c>
      <c r="CA32" s="1" t="s">
        <v>39</v>
      </c>
    </row>
    <row r="33" spans="1:100" s="42" customFormat="1" ht="12.75" customHeight="1" x14ac:dyDescent="0.2">
      <c r="A33" s="83"/>
      <c r="B33" s="83"/>
      <c r="C33" s="84" t="s">
        <v>104</v>
      </c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6"/>
      <c r="Y33" s="81">
        <v>100</v>
      </c>
      <c r="Z33" s="81"/>
      <c r="AA33" s="81"/>
      <c r="AB33" s="81"/>
      <c r="AC33" s="81"/>
      <c r="AD33" s="81"/>
      <c r="AE33" s="81">
        <v>100</v>
      </c>
      <c r="AF33" s="81"/>
      <c r="AG33" s="81"/>
      <c r="AH33" s="81"/>
      <c r="AI33" s="81"/>
      <c r="AJ33" s="81"/>
      <c r="AK33" s="82">
        <f>IF(BI33 = -1, (IF(AE33=0,0,Y33/AE33)),(IF(Y33=0,0,AE33/Y33)))</f>
        <v>1</v>
      </c>
      <c r="AL33" s="82"/>
      <c r="AM33" s="82"/>
      <c r="AN33" s="82"/>
      <c r="AO33" s="82"/>
      <c r="AP33" s="82"/>
      <c r="AQ33" s="81">
        <v>100</v>
      </c>
      <c r="AR33" s="81"/>
      <c r="AS33" s="81"/>
      <c r="AT33" s="81"/>
      <c r="AU33" s="81"/>
      <c r="AV33" s="81"/>
      <c r="AW33" s="81">
        <v>100</v>
      </c>
      <c r="AX33" s="81"/>
      <c r="AY33" s="81"/>
      <c r="AZ33" s="81"/>
      <c r="BA33" s="81"/>
      <c r="BB33" s="81"/>
      <c r="BC33" s="82">
        <f>IF(BI33 = -1,(IF(AW33=0,0,AQ33/AW33)),(IF(AQ33=0,0,AW33/AQ33)))</f>
        <v>1</v>
      </c>
      <c r="BD33" s="82"/>
      <c r="BE33" s="82"/>
      <c r="BF33" s="82"/>
      <c r="BG33" s="82"/>
      <c r="BH33" s="82"/>
      <c r="BI33" s="50">
        <v>1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87" t="s">
        <v>41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75" customHeight="1" x14ac:dyDescent="0.2">
      <c r="A37" s="89" t="s">
        <v>111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CA37" s="1" t="s">
        <v>52</v>
      </c>
    </row>
    <row r="38" spans="1:100" ht="9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52</v>
      </c>
    </row>
    <row r="39" spans="1:100" ht="15" customHeight="1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3"/>
      <c r="Y39" s="94" t="s">
        <v>44</v>
      </c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6"/>
      <c r="AL39" s="97" t="s">
        <v>45</v>
      </c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9"/>
      <c r="CA39" s="1" t="s">
        <v>52</v>
      </c>
    </row>
    <row r="40" spans="1:100" ht="15.75" customHeight="1" x14ac:dyDescent="0.2">
      <c r="A40" s="100" t="s">
        <v>46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Y40" s="103" t="s">
        <v>49</v>
      </c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5"/>
      <c r="AL40" s="106" t="s">
        <v>112</v>
      </c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8"/>
      <c r="CA40" s="1" t="s">
        <v>52</v>
      </c>
    </row>
    <row r="41" spans="1:100" ht="15.75" customHeight="1" x14ac:dyDescent="0.2">
      <c r="A41" s="100" t="s">
        <v>47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50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06" t="s">
        <v>113</v>
      </c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8"/>
      <c r="CA41" s="1" t="s">
        <v>52</v>
      </c>
    </row>
    <row r="42" spans="1:100" ht="15.75" customHeight="1" x14ac:dyDescent="0.2">
      <c r="A42" s="100" t="s">
        <v>48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51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06" t="s">
        <v>114</v>
      </c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8"/>
      <c r="CA42" s="1" t="s">
        <v>52</v>
      </c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112" t="s">
        <v>115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112" t="s">
        <v>117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</row>
    <row r="55" spans="1:60" s="38" customFormat="1" ht="15.75" x14ac:dyDescent="0.25"/>
    <row r="56" spans="1:60" s="38" customFormat="1" ht="24.75" customHeight="1" x14ac:dyDescent="0.25">
      <c r="B56" s="113" t="s">
        <v>30</v>
      </c>
      <c r="C56" s="113"/>
      <c r="D56" s="113"/>
      <c r="E56" s="113"/>
      <c r="F56" s="113"/>
      <c r="G56" s="113"/>
      <c r="H56" s="113"/>
      <c r="I56" s="113"/>
      <c r="J56" s="113"/>
      <c r="K56" s="113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112" t="s">
        <v>116</v>
      </c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15" t="s">
        <v>118</v>
      </c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17" t="s">
        <v>119</v>
      </c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8"/>
      <c r="BC66" s="118"/>
      <c r="BD66" s="118"/>
      <c r="BE66" s="118"/>
      <c r="BF66" s="118"/>
      <c r="BG66" s="118"/>
      <c r="BH66" s="118"/>
    </row>
    <row r="67" spans="1:78" s="38" customFormat="1" ht="19.5" customHeight="1" x14ac:dyDescent="0.25">
      <c r="C67" s="119" t="s">
        <v>43</v>
      </c>
      <c r="D67" s="120"/>
      <c r="E67" s="121" t="s">
        <v>120</v>
      </c>
      <c r="F67" s="122"/>
      <c r="G67" s="122"/>
      <c r="H67" s="122"/>
      <c r="I67" s="122"/>
      <c r="J67" s="122"/>
      <c r="K67" s="122"/>
      <c r="L67" s="122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123" t="s">
        <v>42</v>
      </c>
      <c r="D71" s="123"/>
      <c r="E71" s="124" t="s">
        <v>121</v>
      </c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25"/>
      <c r="AC71" s="125"/>
      <c r="AD71" s="125"/>
      <c r="AE71" s="125"/>
      <c r="AF71" s="125"/>
      <c r="AG71" s="125"/>
      <c r="AH71" s="125"/>
      <c r="AI71" s="125"/>
      <c r="AJ71" s="125"/>
      <c r="AK71" s="125"/>
      <c r="AL71" s="125"/>
      <c r="AM71" s="125"/>
      <c r="AN71" s="125"/>
      <c r="AO71" s="125"/>
      <c r="AP71" s="125"/>
      <c r="AQ71" s="125"/>
      <c r="AR71" s="125"/>
      <c r="AS71" s="125"/>
      <c r="AT71" s="125"/>
      <c r="AU71" s="125"/>
      <c r="AV71" s="125"/>
      <c r="AW71" s="125"/>
      <c r="AX71" s="125"/>
      <c r="AY71" s="125"/>
      <c r="AZ71" s="125"/>
      <c r="BA71" s="125"/>
      <c r="BB71" s="125"/>
      <c r="BC71" s="125"/>
      <c r="BD71" s="125"/>
      <c r="BE71" s="125"/>
      <c r="BF71" s="125"/>
      <c r="BG71" s="125"/>
      <c r="BH71" s="125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63" customHeight="1" x14ac:dyDescent="0.2">
      <c r="A74" s="89" t="s">
        <v>106</v>
      </c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26" t="s">
        <v>53</v>
      </c>
      <c r="BF81" s="126"/>
      <c r="BG81" s="126"/>
      <c r="BH81" s="126"/>
      <c r="BI81" s="126"/>
      <c r="BJ81" s="126"/>
      <c r="BK81" s="126"/>
      <c r="BL81" s="126"/>
    </row>
    <row r="82" spans="1:64" ht="15.75" x14ac:dyDescent="0.2">
      <c r="A82" s="53" t="s">
        <v>54</v>
      </c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</row>
    <row r="83" spans="1:64" ht="15.75" customHeight="1" x14ac:dyDescent="0.2">
      <c r="A83" s="53" t="s">
        <v>86</v>
      </c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</row>
    <row r="84" spans="1:64" ht="6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5" customHeight="1" x14ac:dyDescent="0.2">
      <c r="A85" s="10" t="s">
        <v>2</v>
      </c>
      <c r="B85" s="54" t="s">
        <v>79</v>
      </c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11"/>
      <c r="N85" s="56" t="s">
        <v>80</v>
      </c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12"/>
      <c r="AU85" s="54" t="s">
        <v>83</v>
      </c>
      <c r="AV85" s="55"/>
      <c r="AW85" s="55"/>
      <c r="AX85" s="55"/>
      <c r="AY85" s="55"/>
      <c r="AZ85" s="55"/>
      <c r="BA85" s="55"/>
      <c r="BB85" s="55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">
      <c r="A86" s="13"/>
      <c r="B86" s="58" t="s">
        <v>8</v>
      </c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13"/>
      <c r="N86" s="59" t="s">
        <v>9</v>
      </c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13"/>
      <c r="AU86" s="58" t="s">
        <v>10</v>
      </c>
      <c r="AV86" s="58"/>
      <c r="AW86" s="58"/>
      <c r="AX86" s="58"/>
      <c r="AY86" s="58"/>
      <c r="AZ86" s="58"/>
      <c r="BA86" s="58"/>
      <c r="BB86" s="5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5" customHeight="1" x14ac:dyDescent="0.2">
      <c r="A88" s="15" t="s">
        <v>6</v>
      </c>
      <c r="B88" s="54" t="s">
        <v>88</v>
      </c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11"/>
      <c r="N88" s="56" t="s">
        <v>80</v>
      </c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12"/>
      <c r="AU88" s="54" t="s">
        <v>83</v>
      </c>
      <c r="AV88" s="55"/>
      <c r="AW88" s="55"/>
      <c r="AX88" s="55"/>
      <c r="AY88" s="55"/>
      <c r="AZ88" s="55"/>
      <c r="BA88" s="55"/>
      <c r="BB88" s="55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">
      <c r="A89" s="18"/>
      <c r="B89" s="58" t="s">
        <v>8</v>
      </c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13"/>
      <c r="N89" s="59" t="s">
        <v>11</v>
      </c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13"/>
      <c r="AU89" s="58" t="s">
        <v>10</v>
      </c>
      <c r="AV89" s="58"/>
      <c r="AW89" s="58"/>
      <c r="AX89" s="58"/>
      <c r="AY89" s="58"/>
      <c r="AZ89" s="58"/>
      <c r="BA89" s="58"/>
      <c r="BB89" s="5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7.95" customHeight="1" x14ac:dyDescent="0.2">
      <c r="A91" s="10" t="s">
        <v>7</v>
      </c>
      <c r="B91" s="54" t="s">
        <v>107</v>
      </c>
      <c r="C91" s="55"/>
      <c r="D91" s="55"/>
      <c r="E91" s="55"/>
      <c r="F91" s="55"/>
      <c r="G91" s="55"/>
      <c r="H91" s="55"/>
      <c r="I91" s="55"/>
      <c r="J91" s="55"/>
      <c r="K91" s="55"/>
      <c r="L91" s="55"/>
      <c r="M91"/>
      <c r="N91" s="54" t="s">
        <v>108</v>
      </c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16"/>
      <c r="AA91" s="54" t="s">
        <v>109</v>
      </c>
      <c r="AB91" s="55"/>
      <c r="AC91" s="55"/>
      <c r="AD91" s="55"/>
      <c r="AE91" s="55"/>
      <c r="AF91" s="55"/>
      <c r="AG91" s="55"/>
      <c r="AH91" s="55"/>
      <c r="AI91" s="55"/>
      <c r="AJ91" s="16"/>
      <c r="AK91" s="60" t="s">
        <v>105</v>
      </c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16"/>
      <c r="BE91" s="54" t="s">
        <v>84</v>
      </c>
      <c r="BF91" s="55"/>
      <c r="BG91" s="55"/>
      <c r="BH91" s="55"/>
      <c r="BI91" s="55"/>
      <c r="BJ91" s="55"/>
      <c r="BK91" s="55"/>
      <c r="BL91" s="55"/>
    </row>
    <row r="92" spans="1:64" ht="23.25" customHeight="1" x14ac:dyDescent="0.2">
      <c r="A92"/>
      <c r="B92" s="58" t="s">
        <v>8</v>
      </c>
      <c r="C92" s="58"/>
      <c r="D92" s="58"/>
      <c r="E92" s="58"/>
      <c r="F92" s="58"/>
      <c r="G92" s="58"/>
      <c r="H92" s="58"/>
      <c r="I92" s="58"/>
      <c r="J92" s="58"/>
      <c r="K92" s="58"/>
      <c r="L92" s="58"/>
      <c r="M92"/>
      <c r="N92" s="58" t="s">
        <v>12</v>
      </c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19"/>
      <c r="AA92" s="61" t="s">
        <v>13</v>
      </c>
      <c r="AB92" s="61"/>
      <c r="AC92" s="61"/>
      <c r="AD92" s="61"/>
      <c r="AE92" s="61"/>
      <c r="AF92" s="61"/>
      <c r="AG92" s="61"/>
      <c r="AH92" s="61"/>
      <c r="AI92" s="61"/>
      <c r="AJ92" s="19"/>
      <c r="AK92" s="62" t="s">
        <v>14</v>
      </c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19"/>
      <c r="BE92" s="58" t="s">
        <v>15</v>
      </c>
      <c r="BF92" s="58"/>
      <c r="BG92" s="58"/>
      <c r="BH92" s="58"/>
      <c r="BI92" s="58"/>
      <c r="BJ92" s="58"/>
      <c r="BK92" s="58"/>
      <c r="BL92" s="5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27" t="s">
        <v>56</v>
      </c>
      <c r="C94" s="127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">
      <c r="A95" s="65" t="s">
        <v>0</v>
      </c>
      <c r="B95" s="65"/>
      <c r="C95" s="65" t="s">
        <v>57</v>
      </c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 t="s">
        <v>58</v>
      </c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</row>
    <row r="96" spans="1:64" ht="31.5" customHeight="1" x14ac:dyDescent="0.2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 t="s">
        <v>59</v>
      </c>
      <c r="Z96" s="65"/>
      <c r="AA96" s="65"/>
      <c r="AB96" s="65"/>
      <c r="AC96" s="65"/>
      <c r="AD96" s="65"/>
      <c r="AE96" s="65" t="s">
        <v>60</v>
      </c>
      <c r="AF96" s="65"/>
      <c r="AG96" s="65"/>
      <c r="AH96" s="65"/>
      <c r="AI96" s="65"/>
      <c r="AJ96" s="65"/>
      <c r="AK96" s="65" t="s">
        <v>61</v>
      </c>
      <c r="AL96" s="65"/>
      <c r="AM96" s="65"/>
      <c r="AN96" s="65"/>
      <c r="AO96" s="65"/>
      <c r="AP96" s="65"/>
    </row>
    <row r="97" spans="1:79" ht="17.25" customHeight="1" x14ac:dyDescent="0.2">
      <c r="A97" s="65">
        <v>1</v>
      </c>
      <c r="B97" s="65"/>
      <c r="C97" s="65">
        <v>2</v>
      </c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>
        <v>3</v>
      </c>
      <c r="Z97" s="65"/>
      <c r="AA97" s="65"/>
      <c r="AB97" s="65"/>
      <c r="AC97" s="65"/>
      <c r="AD97" s="65"/>
      <c r="AE97" s="65">
        <v>4</v>
      </c>
      <c r="AF97" s="65"/>
      <c r="AG97" s="65"/>
      <c r="AH97" s="65"/>
      <c r="AI97" s="65"/>
      <c r="AJ97" s="65"/>
      <c r="AK97" s="65">
        <v>5</v>
      </c>
      <c r="AL97" s="65"/>
      <c r="AM97" s="65"/>
      <c r="AN97" s="65"/>
      <c r="AO97" s="65"/>
      <c r="AP97" s="65"/>
    </row>
    <row r="98" spans="1:79" s="22" customFormat="1" ht="17.25" hidden="1" customHeight="1" x14ac:dyDescent="0.2">
      <c r="A98" s="65" t="s">
        <v>4</v>
      </c>
      <c r="B98" s="65"/>
      <c r="C98" s="65" t="s">
        <v>5</v>
      </c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 t="s">
        <v>33</v>
      </c>
      <c r="Z98" s="65"/>
      <c r="AA98" s="65"/>
      <c r="AB98" s="65"/>
      <c r="AC98" s="65"/>
      <c r="AD98" s="65"/>
      <c r="AE98" s="65" t="s">
        <v>34</v>
      </c>
      <c r="AF98" s="65"/>
      <c r="AG98" s="65"/>
      <c r="AH98" s="65"/>
      <c r="AI98" s="65"/>
      <c r="AJ98" s="65"/>
      <c r="AK98" s="65" t="s">
        <v>62</v>
      </c>
      <c r="AL98" s="65"/>
      <c r="AM98" s="65"/>
      <c r="AN98" s="65"/>
      <c r="AO98" s="65"/>
      <c r="AP98" s="65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49" customFormat="1" ht="15.75" customHeight="1" x14ac:dyDescent="0.15">
      <c r="A99" s="133">
        <v>1</v>
      </c>
      <c r="B99" s="133"/>
      <c r="C99" s="134" t="s">
        <v>105</v>
      </c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6"/>
      <c r="Y99" s="133">
        <v>310.83</v>
      </c>
      <c r="Z99" s="133"/>
      <c r="AA99" s="133"/>
      <c r="AB99" s="133"/>
      <c r="AC99" s="133"/>
      <c r="AD99" s="133"/>
      <c r="AE99" s="133">
        <v>0</v>
      </c>
      <c r="AF99" s="133"/>
      <c r="AG99" s="133"/>
      <c r="AH99" s="133"/>
      <c r="AI99" s="133"/>
      <c r="AJ99" s="133"/>
      <c r="AK99" s="133">
        <v>0</v>
      </c>
      <c r="AL99" s="133"/>
      <c r="AM99" s="133"/>
      <c r="AN99" s="133"/>
      <c r="AO99" s="133"/>
      <c r="AP99" s="133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CA99" s="49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27" t="s">
        <v>64</v>
      </c>
      <c r="C101" s="127"/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63" customHeight="1" x14ac:dyDescent="0.2">
      <c r="A102" s="89" t="s">
        <v>110</v>
      </c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5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25">
      <c r="A105" s="128" t="s">
        <v>81</v>
      </c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2"/>
      <c r="AO105" s="2"/>
      <c r="AP105" s="137" t="s">
        <v>82</v>
      </c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</row>
    <row r="106" spans="1:79" x14ac:dyDescent="0.2">
      <c r="W106" s="132" t="s">
        <v>3</v>
      </c>
      <c r="X106" s="132"/>
      <c r="Y106" s="132"/>
      <c r="Z106" s="132"/>
      <c r="AA106" s="132"/>
      <c r="AB106" s="132"/>
      <c r="AC106" s="132"/>
      <c r="AD106" s="132"/>
      <c r="AE106" s="132"/>
      <c r="AF106" s="132"/>
      <c r="AG106" s="132"/>
      <c r="AH106" s="132"/>
      <c r="AI106" s="132"/>
      <c r="AJ106" s="132"/>
      <c r="AK106" s="132"/>
      <c r="AL106" s="132"/>
      <c r="AM106" s="132"/>
      <c r="AN106" s="3"/>
      <c r="AO106" s="3"/>
      <c r="AP106" s="132" t="s">
        <v>18</v>
      </c>
      <c r="AQ106" s="132"/>
      <c r="AR106" s="132"/>
      <c r="AS106" s="132"/>
      <c r="AT106" s="132"/>
      <c r="AU106" s="132"/>
      <c r="AV106" s="132"/>
      <c r="AW106" s="132"/>
      <c r="AX106" s="132"/>
      <c r="AY106" s="132"/>
      <c r="AZ106" s="132"/>
      <c r="BA106" s="132"/>
      <c r="BB106" s="132"/>
      <c r="BC106" s="132"/>
      <c r="BD106" s="132"/>
      <c r="BE106" s="132"/>
      <c r="BF106" s="132"/>
      <c r="BG106" s="132"/>
      <c r="BH106" s="132"/>
    </row>
  </sheetData>
  <mergeCells count="161">
    <mergeCell ref="A102:BL102"/>
    <mergeCell ref="A105:V105"/>
    <mergeCell ref="W105:AM105"/>
    <mergeCell ref="AP105:BH105"/>
    <mergeCell ref="W106:AM106"/>
    <mergeCell ref="AP106:BH106"/>
    <mergeCell ref="A99:B99"/>
    <mergeCell ref="C99:X99"/>
    <mergeCell ref="Y99:AD99"/>
    <mergeCell ref="AE99:AJ99"/>
    <mergeCell ref="AK99:AP99"/>
    <mergeCell ref="B101:AE101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B94:AE94"/>
    <mergeCell ref="A95:B96"/>
    <mergeCell ref="C95:X96"/>
    <mergeCell ref="Y95:AP95"/>
    <mergeCell ref="Y96:AD96"/>
    <mergeCell ref="AE96:AJ96"/>
    <mergeCell ref="AK96:AP96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B88:L88"/>
    <mergeCell ref="N88:AS88"/>
    <mergeCell ref="AU88:BB88"/>
    <mergeCell ref="B89:L89"/>
    <mergeCell ref="N89:AS89"/>
    <mergeCell ref="AU89:BB89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C67:D67"/>
    <mergeCell ref="E67:L67"/>
    <mergeCell ref="C71:D71"/>
    <mergeCell ref="E71:BH71"/>
    <mergeCell ref="A74:BL74"/>
    <mergeCell ref="BE81:BL81"/>
    <mergeCell ref="A48:BH48"/>
    <mergeCell ref="A54:BH54"/>
    <mergeCell ref="B56:AW56"/>
    <mergeCell ref="A60:BH60"/>
    <mergeCell ref="A64:BH64"/>
    <mergeCell ref="A66:BH66"/>
    <mergeCell ref="A41:X41"/>
    <mergeCell ref="Y41:AK41"/>
    <mergeCell ref="AL41:BH41"/>
    <mergeCell ref="A42:X42"/>
    <mergeCell ref="Y42:AK42"/>
    <mergeCell ref="AL42:BH42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30:BB30"/>
    <mergeCell ref="BC30:BH30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8:BH28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AW26:BB26"/>
    <mergeCell ref="BC26:BH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  <mergeCell ref="B16:L16"/>
    <mergeCell ref="N16:AS16"/>
    <mergeCell ref="AU16:BB16"/>
  </mergeCells>
  <conditionalFormatting sqref="C75">
    <cfRule type="cellIs" dxfId="4" priority="1" stopIfTrue="1" operator="equal">
      <formula>$C74</formula>
    </cfRule>
  </conditionalFormatting>
  <conditionalFormatting sqref="A75:B75 B43:B44 B61:B73 B46:B47 B49:B53 A35:A73 A30:B30 A33:B33 B55:B59">
    <cfRule type="cellIs" dxfId="3" priority="2" stopIfTrue="1" operator="equal">
      <formula>0</formula>
    </cfRule>
  </conditionalFormatting>
  <conditionalFormatting sqref="C61:C73">
    <cfRule type="cellIs" dxfId="2" priority="3" stopIfTrue="1" operator="equal">
      <formula>$C52</formula>
    </cfRule>
  </conditionalFormatting>
  <conditionalFormatting sqref="C50:C53 C55:C59">
    <cfRule type="cellIs" dxfId="1" priority="4" stopIfTrue="1" operator="equal">
      <formula>$C34</formula>
    </cfRule>
  </conditionalFormatting>
  <conditionalFormatting sqref="C49">
    <cfRule type="cellIs" dxfId="0" priority="5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3073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3073" r:id="rId4"/>
      </mc:Fallback>
    </mc:AlternateContent>
    <mc:AlternateContent xmlns:mc="http://schemas.openxmlformats.org/markup-compatibility/2006">
      <mc:Choice Requires="x14">
        <oleObject progId="Equation.3" shapeId="3074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3074" r:id="rId6"/>
      </mc:Fallback>
    </mc:AlternateContent>
    <mc:AlternateContent xmlns:mc="http://schemas.openxmlformats.org/markup-compatibility/2006">
      <mc:Choice Requires="x14">
        <oleObject progId="Equation.3" shapeId="3075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3075" r:id="rId8"/>
      </mc:Fallback>
    </mc:AlternateContent>
    <mc:AlternateContent xmlns:mc="http://schemas.openxmlformats.org/markup-compatibility/2006">
      <mc:Choice Requires="x14">
        <oleObject progId="Equation.3" shapeId="3076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3076" r:id="rId10"/>
      </mc:Fallback>
    </mc:AlternateContent>
    <mc:AlternateContent xmlns:mc="http://schemas.openxmlformats.org/markup-compatibility/2006">
      <mc:Choice Requires="x14">
        <oleObject progId="Equation.3" shapeId="3077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3077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КПК3710160</vt:lpstr>
      <vt:lpstr>КПК3718600</vt:lpstr>
      <vt:lpstr>КПК3710160!Область_друку</vt:lpstr>
      <vt:lpstr>КПК3718600!Область_друку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2026-02-26T09:20:50Z</cp:lastPrinted>
  <dcterms:created xsi:type="dcterms:W3CDTF">2016-08-10T10:53:25Z</dcterms:created>
  <dcterms:modified xsi:type="dcterms:W3CDTF">2026-03-23T06:44:35Z</dcterms:modified>
</cp:coreProperties>
</file>